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ол.пер.32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<sst xmlns="http://schemas.openxmlformats.org/spreadsheetml/2006/main" count="106" uniqueCount="98">
  <si>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</si>
  <si>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</si>
  <si>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</si>
  <si>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</si>
  <si>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</si>
  <si>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</si>
  <si>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</si>
  <si>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</si>
  <si>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</si>
  <si>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</si>
  <si>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</si>
  <si>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</si>
  <si>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</si>
  <si>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</si>
  <si>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</si>
  <si>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</si>
  <si>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</si>
  <si>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</si>
  <si>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</si>
  <si>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</si>
  <si>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</si>
  <si>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</si>
  <si>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</si>
  <si>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</si>
  <si>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</si>
  <si>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</si>
  <si>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</si>
  <si>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</si>
  <si>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</si>
  <si>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</si>
  <si>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</si>
  <si>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</si>
  <si>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</si>
  <si>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</si>
  <si>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</si>
  <si>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</si>
  <si>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</si>
  <si>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</si>
  <si>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</si>
  <si>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</si>
  <si>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</si>
  <si>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</si>
  <si>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</si>
  <si>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</si>
  <si>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</si>
  <si>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</si>
  <si>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</si>
  <si>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</si>
  <si>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</si>
  <si>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</si>
  <si>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</si>
  <si>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</si>
  <si>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</si>
  <si>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</si>
  <si>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</si>
  <si>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</si>
  <si>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</si>
  <si>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</si>
  <si>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</si>
  <si>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</si>
  <si>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</si>
  <si>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</si>
  <si>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</si>
  <si>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</si>
  <si>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</si>
  <si>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</si>
  <si>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</si>
  <si>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</si>
  <si>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</si>
  <si>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</si>
  <si>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</si>
  <si>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</si>
  <si>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</si>
  <si>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</si>
  <si>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</si>
  <si>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</si>
  <si>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</si>
  <si>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</si>
  <si>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</si>
  <si>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</si>
  <si>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</si>
  <si>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</si>
  <si>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По статьям "Содержание и текущий ремонт общего имущества многоквартирного дома", "Вывоз и утилизация отходов"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</si>
  <si>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</si>
  <si>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Смоленский пер., д. 32</t>
  </si>
  <si>
    <t>581,7 кв.м</t>
  </si>
  <si>
    <t>4284,1 кв.м</t>
  </si>
  <si>
    <t>01.08.2012 г.</t>
  </si>
  <si>
    <t>1963-1965 г.г.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</si>
  <si>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612 616,49 руб.</t>
  </si>
  <si>
    <t xml:space="preserve"> Техническое обслуживание ВДГО, подготовка теплового узла к отопительному сезону 2016-2017 г.г., санитарная обрезка деревьев, восстановление вент.шахт.</t>
  </si>
  <si>
    <t>Начислено, руб.</t>
  </si>
  <si>
    <t>Оплачено,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</si>
  <si>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ремонт системы ц/о, ХВС, ГВС, теплового узла с заменой запорной арматуры, смена досок объявления, укрепление водосточных труб и металлического отлива, ремонт и покраска скамеек, покраска малых форм и ограждений детской площадки, закраска графити, ремонт контейнерной площадки, установка почтовых ящиков, закладка подвальных окон кирпичем. </t>
    </r>
  </si>
  <si>
    <t>По состоянию на 01.01.2016 г. с учетом долга за предыдущие периоды имеется:</t>
  </si>
  <si>
    <t xml:space="preserve">        По состоянию на 01.01.2015 г. задолженость жителей перед ООО "ДИЛОС" по выполненным работам составляла 38551,02 руб.</t>
  </si>
  <si>
    <t xml:space="preserve">1. остаток денежных средств в размере 30668,42 руб.          </t>
  </si>
  <si>
    <t>2. долг за жителями перед ООО "ДИЛОС"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</si>
</sst>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0">
      <selection activeCell="L25" sqref="L25"/>
    </sheetView>
  </sheetViews>
  <sheetFormatPr defaultColWidth="9.140625" defaultRowHeight="15"/>
  <cols>
    <col min="1" max="1" width="4.57421875" style="6" customWidth="1"/>
    <col min="2" max="2" width="5.7109375" style="6" customWidth="1"/>
    <col min="3" max="3" width="5.28125" style="6" customWidth="1"/>
    <col min="4" max="4" width="7.28125" style="6" customWidth="1"/>
    <col min="5" max="5" width="9.8515625" style="6" customWidth="1"/>
    <col min="6" max="6" width="20.7109375" style="6" customWidth="1"/>
    <col min="7" max="7" width="14.8515625" style="6" customWidth="1"/>
    <col min="8" max="8" width="15.421875" style="6" customWidth="1"/>
    <col min="9" max="9" width="15.00390625" style="6" customWidth="1"/>
    <col min="10" max="10" width="11.57421875" style="6" customWidth="1"/>
    <col min="11" max="11" width="10.00390625" style="6" bestFit="1" customWidth="1"/>
    <col min="12" max="16384" width="9.140625" style="6" customWidth="1"/>
  </cols>
  <sheetData>
    <row r="1" spans="1:9" ht="21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4" spans="1:9" ht="15.75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9" ht="15">
      <c r="A5" s="27" t="s">
        <v>3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7" t="s">
        <v>4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77" t="s">
        <v>84</v>
      </c>
      <c r="B7" s="77"/>
      <c r="C7" s="77"/>
      <c r="D7" s="77"/>
      <c r="E7" s="77"/>
      <c r="F7" s="77"/>
      <c r="G7" s="77"/>
      <c r="H7" s="77"/>
      <c r="I7" s="77"/>
    </row>
    <row r="8" spans="1:9" ht="15" customHeight="1">
      <c r="A8" s="76" t="s">
        <v>5</v>
      </c>
      <c r="B8" s="76"/>
      <c r="C8" s="76"/>
      <c r="D8" s="76"/>
      <c r="E8" s="76"/>
      <c r="F8" s="76"/>
      <c r="G8" s="76"/>
      <c r="H8" s="76"/>
      <c r="I8" s="76"/>
    </row>
    <row r="9" ht="15" customHeight="1"/>
    <row r="10" spans="1:9" ht="15">
      <c r="A10" s="6" t="s">
        <v>6</v>
      </c>
      <c r="F10" s="18" t="s">
        <v>87</v>
      </c>
      <c r="G10" s="6" t="s">
        <v>7</v>
      </c>
      <c r="I10" s="18" t="s">
        <v>88</v>
      </c>
    </row>
    <row r="11" spans="1:9" ht="15">
      <c r="A11" s="6" t="s">
        <v>8</v>
      </c>
      <c r="F11" s="18" t="s">
        <v>86</v>
      </c>
      <c r="G11" s="6" t="s">
        <v>10</v>
      </c>
      <c r="I11" s="13">
        <v>7</v>
      </c>
    </row>
    <row r="12" spans="1:9" ht="15">
      <c r="A12" s="6" t="s">
        <v>9</v>
      </c>
      <c r="F12" s="18" t="s">
        <v>85</v>
      </c>
      <c r="G12" s="6" t="s">
        <v>11</v>
      </c>
      <c r="I12" s="13">
        <v>5</v>
      </c>
    </row>
    <row r="14" spans="1:9" ht="31.5" customHeight="1">
      <c r="A14" s="69" t="s">
        <v>83</v>
      </c>
      <c r="B14" s="70"/>
      <c r="C14" s="70"/>
      <c r="D14" s="70"/>
      <c r="E14" s="70"/>
      <c r="F14" s="70"/>
      <c r="G14" s="70"/>
      <c r="H14" s="70"/>
      <c r="I14" s="70"/>
    </row>
    <row r="15" spans="1:9" s="9" customFormat="1" ht="46.5" customHeight="1">
      <c r="A15" s="8" t="s">
        <v>12</v>
      </c>
      <c r="B15" s="56" t="s">
        <v>13</v>
      </c>
      <c r="C15" s="56"/>
      <c r="D15" s="56"/>
      <c r="E15" s="56"/>
      <c r="F15" s="8" t="s">
        <v>14</v>
      </c>
      <c r="G15" s="8" t="s">
        <v>15</v>
      </c>
      <c r="H15" s="8" t="s">
        <v>16</v>
      </c>
      <c r="I15" s="8" t="s">
        <v>17</v>
      </c>
    </row>
    <row r="16" spans="1:9" ht="30.75" customHeight="1">
      <c r="A16" s="17">
        <v>1</v>
      </c>
      <c r="B16" s="39" t="s">
        <v>18</v>
      </c>
      <c r="C16" s="39"/>
      <c r="D16" s="39"/>
      <c r="E16" s="39"/>
      <c r="F16" s="8" t="s">
        <v>34</v>
      </c>
      <c r="G16" s="12">
        <v>25561.32</v>
      </c>
      <c r="H16" s="12">
        <v>24271.3</v>
      </c>
      <c r="I16" s="12">
        <f>H16</f>
        <v>24271.3</v>
      </c>
    </row>
    <row r="17" spans="1:9" ht="15">
      <c r="A17" s="17">
        <f>A16+1</f>
        <v>2</v>
      </c>
      <c r="B17" s="39" t="s">
        <v>20</v>
      </c>
      <c r="C17" s="39"/>
      <c r="D17" s="39"/>
      <c r="E17" s="39"/>
      <c r="F17" s="5" t="s">
        <v>33</v>
      </c>
      <c r="G17" s="12">
        <v>43320</v>
      </c>
      <c r="H17" s="12">
        <v>43141.98</v>
      </c>
      <c r="I17" s="12">
        <f>H17</f>
        <v>43141.98</v>
      </c>
    </row>
    <row r="18" spans="1:9" ht="29.25" customHeight="1">
      <c r="A18" s="17">
        <f>A17+1</f>
        <v>3</v>
      </c>
      <c r="B18" s="40" t="s">
        <v>19</v>
      </c>
      <c r="C18" s="41"/>
      <c r="D18" s="41"/>
      <c r="E18" s="42"/>
      <c r="F18" s="14" t="s">
        <v>35</v>
      </c>
      <c r="G18" s="12">
        <v>553549.17</v>
      </c>
      <c r="H18" s="12">
        <v>549897.54</v>
      </c>
      <c r="I18" s="12">
        <f>H18</f>
        <v>549897.54</v>
      </c>
    </row>
    <row r="19" spans="1:9" ht="15">
      <c r="A19" s="17">
        <f>A18+1</f>
        <v>4</v>
      </c>
      <c r="B19" s="48" t="s">
        <v>31</v>
      </c>
      <c r="C19" s="49"/>
      <c r="D19" s="49"/>
      <c r="E19" s="50"/>
      <c r="F19" s="2" t="s">
        <v>78</v>
      </c>
      <c r="G19" s="15">
        <v>96137.51</v>
      </c>
      <c r="H19" s="15">
        <v>96850.78</v>
      </c>
      <c r="I19" s="15">
        <f>H19</f>
        <v>96850.78</v>
      </c>
    </row>
    <row r="21" spans="1:9" ht="30.75" customHeight="1">
      <c r="A21" s="43" t="s">
        <v>82</v>
      </c>
      <c r="B21" s="44"/>
      <c r="C21" s="44"/>
      <c r="D21" s="44"/>
      <c r="E21" s="44"/>
      <c r="F21" s="44"/>
      <c r="G21" s="44"/>
      <c r="H21" s="44"/>
      <c r="I21" s="44"/>
    </row>
    <row r="22" spans="1:9" ht="30">
      <c r="A22" s="8" t="s">
        <v>12</v>
      </c>
      <c r="B22" s="45" t="s">
        <v>13</v>
      </c>
      <c r="C22" s="46"/>
      <c r="D22" s="46"/>
      <c r="E22" s="47"/>
      <c r="F22" s="8" t="s">
        <v>14</v>
      </c>
      <c r="G22" s="24" t="s">
        <v>91</v>
      </c>
      <c r="H22" s="24" t="s">
        <v>92</v>
      </c>
      <c r="I22" s="8" t="s">
        <v>30</v>
      </c>
    </row>
    <row r="23" spans="1:11" ht="31.5" customHeight="1">
      <c r="A23" s="16">
        <v>1</v>
      </c>
      <c r="B23" s="40" t="s">
        <v>19</v>
      </c>
      <c r="C23" s="41"/>
      <c r="D23" s="41"/>
      <c r="E23" s="42"/>
      <c r="F23" s="5" t="s">
        <v>35</v>
      </c>
      <c r="G23" s="12">
        <v>73763.6</v>
      </c>
      <c r="H23" s="12">
        <v>62718.950000000004</v>
      </c>
      <c r="I23" s="12">
        <f>G23-H23</f>
        <v>11044.650000000001</v>
      </c>
      <c r="K23" s="19"/>
    </row>
    <row r="24" spans="1:9" ht="15">
      <c r="A24" s="17">
        <f>A23+1</f>
        <v>2</v>
      </c>
      <c r="B24" s="48" t="s">
        <v>31</v>
      </c>
      <c r="C24" s="49"/>
      <c r="D24" s="49"/>
      <c r="E24" s="50"/>
      <c r="F24" s="2" t="s">
        <v>78</v>
      </c>
      <c r="G24" s="12">
        <v>10815.04</v>
      </c>
      <c r="H24" s="12">
        <v>5720.74</v>
      </c>
      <c r="I24" s="12">
        <f>G24-H24</f>
        <v>5094.300000000001</v>
      </c>
    </row>
    <row r="25" spans="1:9" ht="30.75" customHeight="1">
      <c r="A25" s="32" t="s">
        <v>89</v>
      </c>
      <c r="B25" s="32"/>
      <c r="C25" s="32"/>
      <c r="D25" s="32"/>
      <c r="E25" s="32"/>
      <c r="F25" s="32"/>
      <c r="G25" s="32"/>
      <c r="H25" s="32"/>
      <c r="I25" s="32"/>
    </row>
    <row r="26" spans="1:9" ht="30.75" customHeight="1">
      <c r="A26" s="54" t="s">
        <v>95</v>
      </c>
      <c r="B26" s="54"/>
      <c r="C26" s="54"/>
      <c r="D26" s="54"/>
      <c r="E26" s="54"/>
      <c r="F26" s="54"/>
      <c r="G26" s="54"/>
      <c r="H26" s="54"/>
      <c r="I26" s="54"/>
    </row>
    <row r="27" spans="1:9" ht="30.75" customHeight="1">
      <c r="A27" s="32" t="s">
        <v>36</v>
      </c>
      <c r="B27" s="32"/>
      <c r="C27" s="32"/>
      <c r="D27" s="32"/>
      <c r="E27" s="32"/>
      <c r="F27" s="32"/>
      <c r="G27" s="32"/>
      <c r="H27" s="32"/>
      <c r="I27" s="32"/>
    </row>
    <row r="28" ht="14.25" customHeight="1"/>
    <row r="29" spans="1:9" ht="31.5" customHeight="1">
      <c r="A29" s="8" t="s">
        <v>12</v>
      </c>
      <c r="B29" s="56" t="s">
        <v>37</v>
      </c>
      <c r="C29" s="56"/>
      <c r="D29" s="56"/>
      <c r="E29" s="56"/>
      <c r="F29" s="56"/>
      <c r="G29" s="56"/>
      <c r="H29" s="56" t="s">
        <v>38</v>
      </c>
      <c r="I29" s="56"/>
    </row>
    <row r="30" spans="1:9" ht="15">
      <c r="A30" s="3" t="s">
        <v>21</v>
      </c>
      <c r="B30" s="73" t="s">
        <v>39</v>
      </c>
      <c r="C30" s="74"/>
      <c r="D30" s="74"/>
      <c r="E30" s="74"/>
      <c r="F30" s="74"/>
      <c r="G30" s="75"/>
      <c r="H30" s="37">
        <v>175914.47</v>
      </c>
      <c r="I30" s="37"/>
    </row>
    <row r="31" spans="1:9" ht="15">
      <c r="A31" s="71" t="s">
        <v>40</v>
      </c>
      <c r="B31" s="35" t="s">
        <v>45</v>
      </c>
      <c r="C31" s="35"/>
      <c r="D31" s="35"/>
      <c r="E31" s="35"/>
      <c r="F31" s="35"/>
      <c r="G31" s="35"/>
      <c r="H31" s="37">
        <f>SUM(H33:I35)</f>
        <v>53992.28</v>
      </c>
      <c r="I31" s="37"/>
    </row>
    <row r="32" spans="1:9" ht="15">
      <c r="A32" s="71"/>
      <c r="B32" s="35"/>
      <c r="C32" s="35"/>
      <c r="D32" s="35"/>
      <c r="E32" s="35"/>
      <c r="F32" s="35"/>
      <c r="G32" s="35"/>
      <c r="H32" s="37"/>
      <c r="I32" s="37"/>
    </row>
    <row r="33" spans="1:9" ht="15">
      <c r="A33" s="4" t="s">
        <v>23</v>
      </c>
      <c r="B33" s="34" t="s">
        <v>41</v>
      </c>
      <c r="C33" s="34"/>
      <c r="D33" s="34"/>
      <c r="E33" s="34"/>
      <c r="F33" s="34"/>
      <c r="G33" s="34"/>
      <c r="H33" s="36">
        <v>51071.94</v>
      </c>
      <c r="I33" s="36"/>
    </row>
    <row r="34" spans="1:9" ht="15">
      <c r="A34" s="4" t="s">
        <v>24</v>
      </c>
      <c r="B34" s="51" t="s">
        <v>42</v>
      </c>
      <c r="C34" s="52"/>
      <c r="D34" s="52"/>
      <c r="E34" s="52"/>
      <c r="F34" s="52"/>
      <c r="G34" s="53"/>
      <c r="H34" s="36">
        <v>286.56</v>
      </c>
      <c r="I34" s="36"/>
    </row>
    <row r="35" spans="1:9" ht="15">
      <c r="A35" s="4" t="s">
        <v>43</v>
      </c>
      <c r="B35" s="51" t="s">
        <v>44</v>
      </c>
      <c r="C35" s="52"/>
      <c r="D35" s="52"/>
      <c r="E35" s="52"/>
      <c r="F35" s="52"/>
      <c r="G35" s="53"/>
      <c r="H35" s="36">
        <v>2633.78</v>
      </c>
      <c r="I35" s="36"/>
    </row>
    <row r="36" spans="1:9" ht="15">
      <c r="A36" s="57" t="s">
        <v>22</v>
      </c>
      <c r="B36" s="60" t="s">
        <v>46</v>
      </c>
      <c r="C36" s="61"/>
      <c r="D36" s="61"/>
      <c r="E36" s="61"/>
      <c r="F36" s="61"/>
      <c r="G36" s="62"/>
      <c r="H36" s="37">
        <f>SUM(H39:I44)</f>
        <v>104371.06</v>
      </c>
      <c r="I36" s="37"/>
    </row>
    <row r="37" spans="1:9" ht="15">
      <c r="A37" s="58"/>
      <c r="B37" s="63"/>
      <c r="C37" s="64"/>
      <c r="D37" s="64"/>
      <c r="E37" s="64"/>
      <c r="F37" s="64"/>
      <c r="G37" s="65"/>
      <c r="H37" s="37"/>
      <c r="I37" s="37"/>
    </row>
    <row r="38" spans="1:9" ht="15">
      <c r="A38" s="59"/>
      <c r="B38" s="66"/>
      <c r="C38" s="67"/>
      <c r="D38" s="67"/>
      <c r="E38" s="67"/>
      <c r="F38" s="67"/>
      <c r="G38" s="68"/>
      <c r="H38" s="37"/>
      <c r="I38" s="37"/>
    </row>
    <row r="39" spans="1:9" ht="15">
      <c r="A39" s="4" t="s">
        <v>25</v>
      </c>
      <c r="B39" s="34" t="s">
        <v>47</v>
      </c>
      <c r="C39" s="34"/>
      <c r="D39" s="34"/>
      <c r="E39" s="34"/>
      <c r="F39" s="34"/>
      <c r="G39" s="34"/>
      <c r="H39" s="36">
        <v>15889.05</v>
      </c>
      <c r="I39" s="36"/>
    </row>
    <row r="40" spans="1:9" ht="15">
      <c r="A40" s="4" t="s">
        <v>26</v>
      </c>
      <c r="B40" s="34" t="s">
        <v>48</v>
      </c>
      <c r="C40" s="34"/>
      <c r="D40" s="34"/>
      <c r="E40" s="34"/>
      <c r="F40" s="34"/>
      <c r="G40" s="34"/>
      <c r="H40" s="36">
        <f>H39</f>
        <v>15889.05</v>
      </c>
      <c r="I40" s="36"/>
    </row>
    <row r="41" spans="1:9" ht="15">
      <c r="A41" s="4" t="s">
        <v>27</v>
      </c>
      <c r="B41" s="34" t="s">
        <v>49</v>
      </c>
      <c r="C41" s="34"/>
      <c r="D41" s="34"/>
      <c r="E41" s="34"/>
      <c r="F41" s="34"/>
      <c r="G41" s="34"/>
      <c r="H41" s="36">
        <v>16456.52</v>
      </c>
      <c r="I41" s="36"/>
    </row>
    <row r="42" spans="1:9" ht="15">
      <c r="A42" s="5" t="s">
        <v>51</v>
      </c>
      <c r="B42" s="55" t="s">
        <v>50</v>
      </c>
      <c r="C42" s="55"/>
      <c r="D42" s="55"/>
      <c r="E42" s="55"/>
      <c r="F42" s="55"/>
      <c r="G42" s="55"/>
      <c r="H42" s="36">
        <f>H41</f>
        <v>16456.52</v>
      </c>
      <c r="I42" s="36"/>
    </row>
    <row r="43" spans="1:9" ht="15">
      <c r="A43" s="10" t="s">
        <v>52</v>
      </c>
      <c r="B43" s="34" t="s">
        <v>53</v>
      </c>
      <c r="C43" s="34"/>
      <c r="D43" s="34"/>
      <c r="E43" s="34"/>
      <c r="F43" s="34"/>
      <c r="G43" s="34"/>
      <c r="H43" s="36">
        <f>H42</f>
        <v>16456.52</v>
      </c>
      <c r="I43" s="36"/>
    </row>
    <row r="44" spans="1:9" ht="15">
      <c r="A44" s="10" t="s">
        <v>54</v>
      </c>
      <c r="B44" s="34" t="s">
        <v>55</v>
      </c>
      <c r="C44" s="34"/>
      <c r="D44" s="34"/>
      <c r="E44" s="34"/>
      <c r="F44" s="34"/>
      <c r="G44" s="34"/>
      <c r="H44" s="36">
        <v>23223.4</v>
      </c>
      <c r="I44" s="36"/>
    </row>
    <row r="45" spans="1:9" s="1" customFormat="1" ht="15">
      <c r="A45" s="7" t="s">
        <v>28</v>
      </c>
      <c r="B45" s="38" t="s">
        <v>56</v>
      </c>
      <c r="C45" s="38"/>
      <c r="D45" s="38"/>
      <c r="E45" s="38"/>
      <c r="F45" s="38"/>
      <c r="G45" s="38"/>
      <c r="H45" s="37">
        <v>8400</v>
      </c>
      <c r="I45" s="37"/>
    </row>
    <row r="46" spans="1:11" s="1" customFormat="1" ht="15">
      <c r="A46" s="21" t="s">
        <v>29</v>
      </c>
      <c r="B46" s="38" t="s">
        <v>57</v>
      </c>
      <c r="C46" s="38"/>
      <c r="D46" s="38"/>
      <c r="E46" s="38"/>
      <c r="F46" s="38"/>
      <c r="G46" s="38"/>
      <c r="H46" s="37">
        <v>66429.3</v>
      </c>
      <c r="I46" s="37"/>
      <c r="K46" s="20"/>
    </row>
    <row r="47" spans="1:9" ht="15" customHeight="1">
      <c r="A47" s="23" t="s">
        <v>59</v>
      </c>
      <c r="B47" s="35" t="s">
        <v>58</v>
      </c>
      <c r="C47" s="35"/>
      <c r="D47" s="35"/>
      <c r="E47" s="35"/>
      <c r="F47" s="35"/>
      <c r="G47" s="35"/>
      <c r="H47" s="37">
        <v>2729.66</v>
      </c>
      <c r="I47" s="37"/>
    </row>
    <row r="48" spans="1:9" ht="29.25" customHeight="1">
      <c r="A48" s="23" t="s">
        <v>60</v>
      </c>
      <c r="B48" s="35" t="s">
        <v>62</v>
      </c>
      <c r="C48" s="35"/>
      <c r="D48" s="35"/>
      <c r="E48" s="35"/>
      <c r="F48" s="35"/>
      <c r="G48" s="35"/>
      <c r="H48" s="37">
        <f>SUM(H49:I51)</f>
        <v>111676.35</v>
      </c>
      <c r="I48" s="37"/>
    </row>
    <row r="49" spans="1:9" ht="15">
      <c r="A49" s="22" t="s">
        <v>63</v>
      </c>
      <c r="B49" s="34" t="s">
        <v>64</v>
      </c>
      <c r="C49" s="34"/>
      <c r="D49" s="34"/>
      <c r="E49" s="34"/>
      <c r="F49" s="34"/>
      <c r="G49" s="34"/>
      <c r="H49" s="36">
        <v>85119.91</v>
      </c>
      <c r="I49" s="36"/>
    </row>
    <row r="50" spans="1:9" ht="15">
      <c r="A50" s="22" t="s">
        <v>65</v>
      </c>
      <c r="B50" s="34" t="s">
        <v>66</v>
      </c>
      <c r="C50" s="34"/>
      <c r="D50" s="34"/>
      <c r="E50" s="34"/>
      <c r="F50" s="34"/>
      <c r="G50" s="34"/>
      <c r="H50" s="36">
        <v>15774.59</v>
      </c>
      <c r="I50" s="36"/>
    </row>
    <row r="51" spans="1:9" ht="15">
      <c r="A51" s="22" t="s">
        <v>67</v>
      </c>
      <c r="B51" s="34" t="s">
        <v>68</v>
      </c>
      <c r="C51" s="34"/>
      <c r="D51" s="34"/>
      <c r="E51" s="34"/>
      <c r="F51" s="34"/>
      <c r="G51" s="34"/>
      <c r="H51" s="36">
        <v>10781.85</v>
      </c>
      <c r="I51" s="36"/>
    </row>
    <row r="52" spans="1:9" ht="15">
      <c r="A52" s="23" t="s">
        <v>61</v>
      </c>
      <c r="B52" s="35" t="s">
        <v>69</v>
      </c>
      <c r="C52" s="35"/>
      <c r="D52" s="35"/>
      <c r="E52" s="35"/>
      <c r="F52" s="35"/>
      <c r="G52" s="35"/>
      <c r="H52" s="37">
        <v>19883.94</v>
      </c>
      <c r="I52" s="37"/>
    </row>
    <row r="53" spans="1:9" s="1" customFormat="1" ht="15">
      <c r="A53" s="28" t="s">
        <v>32</v>
      </c>
      <c r="B53" s="28"/>
      <c r="C53" s="28"/>
      <c r="D53" s="28"/>
      <c r="E53" s="28"/>
      <c r="F53" s="28"/>
      <c r="G53" s="28"/>
      <c r="H53" s="29">
        <f>H30+H31+H36+H45+H46+H47+H48+H52</f>
        <v>543397.0599999999</v>
      </c>
      <c r="I53" s="29"/>
    </row>
    <row r="55" spans="1:9" ht="15">
      <c r="A55" s="25" t="s">
        <v>93</v>
      </c>
      <c r="B55" s="26"/>
      <c r="C55" s="26"/>
      <c r="D55" s="26"/>
      <c r="E55" s="26"/>
      <c r="F55" s="26"/>
      <c r="G55" s="26"/>
      <c r="H55" s="26"/>
      <c r="I55" s="26"/>
    </row>
    <row r="56" spans="1:9" ht="62.25" customHeigh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5">
      <c r="A57" s="26" t="s">
        <v>70</v>
      </c>
      <c r="B57" s="26"/>
      <c r="C57" s="26"/>
      <c r="D57" s="26"/>
      <c r="E57" s="26"/>
      <c r="F57" s="26"/>
      <c r="G57" s="26"/>
      <c r="H57" s="26"/>
      <c r="I57" s="26"/>
    </row>
    <row r="58" spans="1:9" ht="15">
      <c r="A58" s="26"/>
      <c r="B58" s="26"/>
      <c r="C58" s="26"/>
      <c r="D58" s="26"/>
      <c r="E58" s="26"/>
      <c r="F58" s="26"/>
      <c r="G58" s="26"/>
      <c r="H58" s="26"/>
      <c r="I58" s="26"/>
    </row>
    <row r="60" spans="1:9" ht="15">
      <c r="A60" s="27" t="s">
        <v>71</v>
      </c>
      <c r="B60" s="27"/>
      <c r="C60" s="27"/>
      <c r="D60" s="27"/>
      <c r="E60" s="27"/>
      <c r="F60" s="27"/>
      <c r="G60" s="27"/>
      <c r="H60" s="27"/>
      <c r="I60" s="27"/>
    </row>
    <row r="62" spans="1:9" ht="15">
      <c r="A62" s="1" t="s">
        <v>94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33" t="s">
        <v>96</v>
      </c>
      <c r="B63" s="33"/>
      <c r="C63" s="33"/>
      <c r="D63" s="33"/>
      <c r="E63" s="33"/>
      <c r="F63" s="33"/>
      <c r="G63" s="33"/>
      <c r="H63" s="33"/>
      <c r="I63" s="33"/>
    </row>
    <row r="64" spans="1:9" ht="33" customHeight="1">
      <c r="A64" s="32" t="s">
        <v>97</v>
      </c>
      <c r="B64" s="32"/>
      <c r="C64" s="32"/>
      <c r="D64" s="32"/>
      <c r="E64" s="32"/>
      <c r="F64" s="32"/>
      <c r="G64" s="32"/>
      <c r="H64" s="32"/>
      <c r="I64" s="32"/>
    </row>
    <row r="66" spans="1:9" ht="15">
      <c r="A66" s="28" t="s">
        <v>79</v>
      </c>
      <c r="B66" s="28"/>
      <c r="C66" s="28"/>
      <c r="D66" s="28"/>
      <c r="E66" s="28"/>
      <c r="F66" s="28"/>
      <c r="G66" s="28" t="s">
        <v>72</v>
      </c>
      <c r="H66" s="28"/>
      <c r="I66" s="28"/>
    </row>
    <row r="67" spans="1:9" ht="15">
      <c r="A67" s="28">
        <v>3.69</v>
      </c>
      <c r="B67" s="28"/>
      <c r="C67" s="28"/>
      <c r="D67" s="28"/>
      <c r="E67" s="28"/>
      <c r="F67" s="28"/>
      <c r="G67" s="29">
        <v>62968.59</v>
      </c>
      <c r="H67" s="29"/>
      <c r="I67" s="29"/>
    </row>
    <row r="69" spans="1:9" ht="15">
      <c r="A69" s="27" t="s">
        <v>73</v>
      </c>
      <c r="B69" s="27"/>
      <c r="C69" s="27"/>
      <c r="D69" s="27"/>
      <c r="E69" s="27"/>
      <c r="F69" s="27"/>
      <c r="G69" s="27"/>
      <c r="H69" s="27"/>
      <c r="I69" s="27"/>
    </row>
    <row r="70" ht="15">
      <c r="A70" s="6" t="s">
        <v>74</v>
      </c>
    </row>
    <row r="71" spans="1:9" ht="31.5" customHeight="1">
      <c r="A71" s="30" t="s">
        <v>90</v>
      </c>
      <c r="B71" s="31"/>
      <c r="C71" s="31"/>
      <c r="D71" s="31"/>
      <c r="E71" s="31"/>
      <c r="F71" s="31"/>
      <c r="G71" s="31"/>
      <c r="H71" s="31"/>
      <c r="I71" s="31"/>
    </row>
    <row r="73" spans="1:9" ht="77.25" customHeight="1">
      <c r="A73" s="25" t="s">
        <v>80</v>
      </c>
      <c r="B73" s="26"/>
      <c r="C73" s="26"/>
      <c r="D73" s="26"/>
      <c r="E73" s="26"/>
      <c r="F73" s="26"/>
      <c r="G73" s="26"/>
      <c r="H73" s="26"/>
      <c r="I73" s="26"/>
    </row>
    <row r="74" spans="1:9" ht="45" customHeight="1">
      <c r="A74" s="25" t="s">
        <v>81</v>
      </c>
      <c r="B74" s="26"/>
      <c r="C74" s="26"/>
      <c r="D74" s="26"/>
      <c r="E74" s="26"/>
      <c r="F74" s="26"/>
      <c r="G74" s="26"/>
      <c r="H74" s="26"/>
      <c r="I74" s="26"/>
    </row>
    <row r="75" spans="1:9" ht="30" customHeight="1">
      <c r="A75" s="26" t="s">
        <v>75</v>
      </c>
      <c r="B75" s="26"/>
      <c r="C75" s="26"/>
      <c r="D75" s="26"/>
      <c r="E75" s="26"/>
      <c r="F75" s="26"/>
      <c r="G75" s="26"/>
      <c r="H75" s="26"/>
      <c r="I75" s="26"/>
    </row>
    <row r="76" spans="1:9" s="11" customFormat="1" ht="60.75" customHeight="1">
      <c r="A76" s="26" t="s">
        <v>76</v>
      </c>
      <c r="B76" s="26"/>
      <c r="C76" s="26"/>
      <c r="D76" s="26"/>
      <c r="E76" s="26"/>
      <c r="F76" s="26"/>
      <c r="G76" s="26"/>
      <c r="H76" s="26"/>
      <c r="I76" s="26"/>
    </row>
    <row r="80" spans="1:9" ht="15">
      <c r="A80" s="27" t="s">
        <v>77</v>
      </c>
      <c r="B80" s="27"/>
      <c r="C80" s="27"/>
      <c r="D80" s="27"/>
      <c r="E80" s="27"/>
      <c r="F80" s="27"/>
      <c r="G80" s="27"/>
      <c r="H80" s="27"/>
      <c r="I80" s="27"/>
    </row>
  </sheetData>
  <sheetProtection/>
  <mergeCells count="82">
    <mergeCell ref="A14:I14"/>
    <mergeCell ref="A31:A32"/>
    <mergeCell ref="B31:G32"/>
    <mergeCell ref="H31:I32"/>
    <mergeCell ref="A1:I1"/>
    <mergeCell ref="B29:G29"/>
    <mergeCell ref="A2:I2"/>
    <mergeCell ref="B30:G30"/>
    <mergeCell ref="H30:I30"/>
    <mergeCell ref="A4:I4"/>
    <mergeCell ref="A7:I7"/>
    <mergeCell ref="A5:I5"/>
    <mergeCell ref="A6:I6"/>
    <mergeCell ref="B19:E19"/>
    <mergeCell ref="A8:I8"/>
    <mergeCell ref="B42:G42"/>
    <mergeCell ref="H42:I42"/>
    <mergeCell ref="B15:E15"/>
    <mergeCell ref="B16:E16"/>
    <mergeCell ref="B39:G39"/>
    <mergeCell ref="H39:I39"/>
    <mergeCell ref="B40:G40"/>
    <mergeCell ref="H40:I40"/>
    <mergeCell ref="B41:G41"/>
    <mergeCell ref="H41:I41"/>
    <mergeCell ref="A27:I27"/>
    <mergeCell ref="H29:I29"/>
    <mergeCell ref="B34:G34"/>
    <mergeCell ref="H34:I34"/>
    <mergeCell ref="A36:A38"/>
    <mergeCell ref="B36:G38"/>
    <mergeCell ref="H36:I38"/>
    <mergeCell ref="B17:E17"/>
    <mergeCell ref="B18:E18"/>
    <mergeCell ref="A21:I21"/>
    <mergeCell ref="B22:E22"/>
    <mergeCell ref="B23:E23"/>
    <mergeCell ref="B24:E24"/>
    <mergeCell ref="A25:I25"/>
    <mergeCell ref="B35:G35"/>
    <mergeCell ref="H35:I35"/>
    <mergeCell ref="B33:G33"/>
    <mergeCell ref="H33:I33"/>
    <mergeCell ref="A26:I26"/>
    <mergeCell ref="B45:G45"/>
    <mergeCell ref="B43:G43"/>
    <mergeCell ref="B44:G44"/>
    <mergeCell ref="H43:I43"/>
    <mergeCell ref="H44:I44"/>
    <mergeCell ref="H45:I45"/>
    <mergeCell ref="H46:I46"/>
    <mergeCell ref="H47:I47"/>
    <mergeCell ref="B46:G46"/>
    <mergeCell ref="B47:G47"/>
    <mergeCell ref="B48:G48"/>
    <mergeCell ref="H48:I48"/>
    <mergeCell ref="A64:I64"/>
    <mergeCell ref="A63:I63"/>
    <mergeCell ref="B49:G49"/>
    <mergeCell ref="B50:G50"/>
    <mergeCell ref="B51:G51"/>
    <mergeCell ref="B52:G52"/>
    <mergeCell ref="H49:I49"/>
    <mergeCell ref="H50:I50"/>
    <mergeCell ref="H51:I51"/>
    <mergeCell ref="H52:I52"/>
    <mergeCell ref="A53:G53"/>
    <mergeCell ref="H53:I53"/>
    <mergeCell ref="A55:I56"/>
    <mergeCell ref="A57:I58"/>
    <mergeCell ref="A60:I60"/>
    <mergeCell ref="A74:I74"/>
    <mergeCell ref="A75:I75"/>
    <mergeCell ref="A76:I76"/>
    <mergeCell ref="A80:I80"/>
    <mergeCell ref="A66:F66"/>
    <mergeCell ref="G66:I66"/>
    <mergeCell ref="A67:F67"/>
    <mergeCell ref="G67:I67"/>
    <mergeCell ref="A69:I69"/>
    <mergeCell ref="A73:I73"/>
    <mergeCell ref="A71:I71"/>
  </mergeCells>
  <printOptions/>
  <pageMargins left="0.83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2016-04-01T09:15:29Z</dcterms:modified>
  <cp:category/>
  <cp:version/>
  <cp:contentType/>
  <cp:contentStatus/>
</cp:coreProperties>
</file>