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ал.Сам.7" sheetId="1" r:id="rId1"/>
  </sheets>
  <definedNames/>
  <calcPr fullCalcOnLoad="1"/>
</workbook>
</file>

<file path=xl/sharedStrings.xml><?xml version="1.0" encoding="utf-8"?>
<sst xmlns="http://schemas.openxmlformats.org/spreadsheetml/2006/main" count="89" uniqueCount="88">
  <si>
    <t>УВАЖАЕМЫЙ СОБСТВЕННИК ПОМЕЩЕНИЯ!</t>
  </si>
  <si>
    <t>Управляющая компания ООО "ДИЛОС" в соответствии с п. 11 ст. 162 ЖК РФ от 01.03.2005 г. направляет Вам</t>
  </si>
  <si>
    <t>ОТЧЕТ</t>
  </si>
  <si>
    <t xml:space="preserve">управляющей компании ООО "ДИЛОС" </t>
  </si>
  <si>
    <t>перед собственниками помещений дома по адресу</t>
  </si>
  <si>
    <t>за 2015 год</t>
  </si>
  <si>
    <t>Дата начала управления</t>
  </si>
  <si>
    <t>Год постройки</t>
  </si>
  <si>
    <t>Площадь жилых помещений</t>
  </si>
  <si>
    <t>Кол-во подъездов</t>
  </si>
  <si>
    <t>Кол-во этажей</t>
  </si>
  <si>
    <t>№ п/п</t>
  </si>
  <si>
    <t>Виды услуг</t>
  </si>
  <si>
    <t>Поставщики услуг</t>
  </si>
  <si>
    <t>Начислено населению, руб.</t>
  </si>
  <si>
    <t>Оплачено населением, руб.</t>
  </si>
  <si>
    <t>Перечислено поставщикам, рую.</t>
  </si>
  <si>
    <t>Природный газ</t>
  </si>
  <si>
    <t>Содержание и текущий ремонт</t>
  </si>
  <si>
    <t>Антенна</t>
  </si>
  <si>
    <t>Обслуживание лифтов</t>
  </si>
  <si>
    <t>1.</t>
  </si>
  <si>
    <t>3.</t>
  </si>
  <si>
    <t>2.1.</t>
  </si>
  <si>
    <t>3.1.</t>
  </si>
  <si>
    <t>3.2.</t>
  </si>
  <si>
    <t>3.3.</t>
  </si>
  <si>
    <t>4.</t>
  </si>
  <si>
    <t>5.</t>
  </si>
  <si>
    <t xml:space="preserve">Вывоз и утилизация отходов </t>
  </si>
  <si>
    <t>ИТОГО</t>
  </si>
  <si>
    <t>ООО "ТОКС"</t>
  </si>
  <si>
    <t>ООО "Газпром межрегионгаз Тверь"</t>
  </si>
  <si>
    <t>ООО "ДИЛОС"</t>
  </si>
  <si>
    <t>Расходы по статье "Содержание и текущий ремонт общего имущества многоквартирного дома" составили:</t>
  </si>
  <si>
    <t>Наименование работ (услуг)</t>
  </si>
  <si>
    <t>Сумма, руб.</t>
  </si>
  <si>
    <t>Работы (услуги) по управлению многоквартирным домом</t>
  </si>
  <si>
    <t xml:space="preserve">2. </t>
  </si>
  <si>
    <t>Уборка лестничных клеток</t>
  </si>
  <si>
    <t>Содержание общего имущества в многоквартирном доме, в том числе:</t>
  </si>
  <si>
    <t>Техническое обслуживание инженерных коммуникаций и технических устройств, обслуживающих более одной квартиры, в том числе:</t>
  </si>
  <si>
    <t>Сетей холодного водоснабжения</t>
  </si>
  <si>
    <t>Сетей водоотведения (канализации)</t>
  </si>
  <si>
    <t>Сетей горячего водоснабжения</t>
  </si>
  <si>
    <t>Сетей отопления</t>
  </si>
  <si>
    <t>3.4.</t>
  </si>
  <si>
    <t>3.5.</t>
  </si>
  <si>
    <t>Сетей электроснабжения</t>
  </si>
  <si>
    <t xml:space="preserve">Аварийно-техническое обслуживание </t>
  </si>
  <si>
    <t>Текущий ремонт инженерных сетей</t>
  </si>
  <si>
    <t>Текущий ремонт конструктивных элементов зданий и фасадов</t>
  </si>
  <si>
    <t>6.</t>
  </si>
  <si>
    <t>7.</t>
  </si>
  <si>
    <t>8.</t>
  </si>
  <si>
    <t>Содержание придомовой территории, ремонт и восстановление объектов благоустройства придомовой территории, в том числе:</t>
  </si>
  <si>
    <t>7.1.</t>
  </si>
  <si>
    <t>Содержание придомовой территории</t>
  </si>
  <si>
    <t>7.2.</t>
  </si>
  <si>
    <t>Благоустройство придомовой территории</t>
  </si>
  <si>
    <t xml:space="preserve">7.3. </t>
  </si>
  <si>
    <t>Отвод ливневых (дренажных) вод</t>
  </si>
  <si>
    <t xml:space="preserve">Содержание и эксплуатация жилого фонда </t>
  </si>
  <si>
    <t xml:space="preserve">      К отопительному сезону проводилась ревизия теплового узла и сдача под акт ресурсоснабжающим организациям.</t>
  </si>
  <si>
    <t>ИТОГ РАБОТЫ ООО "ДИЛОС" ЗА 2015 ГОД:</t>
  </si>
  <si>
    <t>Сумма задолженности, руб.</t>
  </si>
  <si>
    <t>План на следующий 2016 год</t>
  </si>
  <si>
    <t>На Вашем доме планируется проведение следующих работ:</t>
  </si>
  <si>
    <t xml:space="preserve">           Уважаемые собственники, от Вашей сознательности зависит напрямую перечень работ на доме с целью повышения комфортности и безопасности проживания.</t>
  </si>
  <si>
    <t xml:space="preserve">           Управляющая компания благодарит жителей дома, кто захотел изменить внешний вид своего двора и активно по своей инициативе занимается декоративным озеленением придомовой территории. Исходя из финансовых возможностей дома, управляющая компания готова сотрудничать на доме с энтузиастами-флористами и помогать им, чем сможет. Давайте вместе украсим дворы!</t>
  </si>
  <si>
    <t>Директор                                                                                      В.Э. Ли</t>
  </si>
  <si>
    <t>ООО "УК ДИЛОС"</t>
  </si>
  <si>
    <t>№№ квартир</t>
  </si>
  <si>
    <t xml:space="preserve">            Управляющая компания ООО «ДИЛОС» благодарит всех, кто своевременно оплачивает счета-квитанции за услуги ЖКХ, и предостерегает тех собственников помещений, кто не торопится (а подчас и совсем не желает) вносить своевременную  оплату за пользование жилищно-коммунальными услугами – юридическая служба управляющей компании начала активную подачу исковых заявлений на взыскание задолженности за ЖКУ.</t>
  </si>
  <si>
    <t xml:space="preserve">           УК ООО «ДИЛОС» готова заключать договора на рассрочку платежей с теми должниками-собственниками, кто на самом деле испытывает сегодня финансовые трудности, но готов добровольно выплачивать долг за ЖКУ частями.</t>
  </si>
  <si>
    <r>
      <t xml:space="preserve">За пользование жилищно-коммунальными и прочими услугами начислено и собрано с собственников и нанимателей </t>
    </r>
    <r>
      <rPr>
        <b/>
        <sz val="11"/>
        <color indexed="8"/>
        <rFont val="Calibri"/>
        <family val="2"/>
      </rPr>
      <t>жилых помещений</t>
    </r>
    <r>
      <rPr>
        <sz val="11"/>
        <color theme="1"/>
        <rFont val="Calibri"/>
        <family val="2"/>
      </rPr>
      <t xml:space="preserve"> по статьям:</t>
    </r>
  </si>
  <si>
    <t>ул. Малая Самара, д. 7</t>
  </si>
  <si>
    <t>3224,2 кв.м</t>
  </si>
  <si>
    <t>01.11.2011 г.</t>
  </si>
  <si>
    <t>1995-1996 г.г.</t>
  </si>
  <si>
    <t>ООО "Тверьлифт"</t>
  </si>
  <si>
    <t>Всего по статье "Содержание и текущий ремонт общего имущества многоквартирного дома" за отчетный период собрано с собственников (нанимателей) жилых помещений 469 486,24 руб.</t>
  </si>
  <si>
    <t>2. за жителями перед ООО "ДИЛОС" по оплате за жилищно-коммунальные услуги в Вашем доме числится по следующим квартирам:</t>
  </si>
  <si>
    <r>
      <t xml:space="preserve">         За отчетный период были выполнены следующие виды работ</t>
    </r>
    <r>
      <rPr>
        <b/>
        <sz val="11"/>
        <color indexed="8"/>
        <rFont val="Calibri"/>
        <family val="2"/>
      </rPr>
      <t xml:space="preserve">: </t>
    </r>
    <r>
      <rPr>
        <sz val="11"/>
        <color theme="1"/>
        <rFont val="Calibri"/>
        <family val="2"/>
      </rPr>
      <t>ремонт системы ГВС, ХВС , ц/о с заменой запорной арматуры, восстановление подъездного отопления, водосточных труб, ремонт теплового узла, замена ливневой канализации, установка плафонов, смена остекления, покраска газовой трубы, закраска графити, ремонт кровли, входных групп,  окраска цоколя,  ремонт отмостки, установка датчиков движения, смена дверных блоков.</t>
    </r>
  </si>
  <si>
    <t>По состоянию на 01.01.2016 г. с учетом долга за предыдущие периоды имеется:</t>
  </si>
  <si>
    <t xml:space="preserve">1. остаток денежных средств на доме в размере 208 348,21 руб.          </t>
  </si>
  <si>
    <t xml:space="preserve">        По состоянию на 01.01.2015 г. имелся остаток неиспользованных денежных средств по дому в размере 174 426,99 руб.</t>
  </si>
  <si>
    <t>Техническое обслуживание ВДГО, подготовка теплового узла к отопительному сезону 2016-2017 г.г., замена оконных и дверных блоков на лестничных площадках, замена розлива системы ГВС и ХВС с заменой запорной арматуры.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</si>
</sst>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theme="1"/>
      <name val="Calibri"/>
      <family val="2"/>
    </font>
    <font>
      <sz val="11"/>
      <color indexed="8"/>
      <name val="Calibri"/>
      <family val="2"/>
    </font>
    <font>
      <b/>
      <sz val="11"/>
      <color indexed="8"/>
      <name val="Calibri"/>
      <family val="2"/>
    </font>
    <font>
      <b/>
      <sz val="12"/>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71">
    <xf numFmtId="0" fontId="0" fillId="0" borderId="0" xfId="0" applyFont="1" applyAlignment="1">
      <alignment/>
    </xf>
    <xf numFmtId="0" fontId="27" fillId="0" borderId="0" xfId="0" applyFont="1" applyAlignment="1">
      <alignment/>
    </xf>
    <xf numFmtId="0" fontId="0" fillId="0" borderId="10" xfId="0" applyBorder="1" applyAlignment="1">
      <alignment horizontal="center" vertical="center"/>
    </xf>
    <xf numFmtId="0" fontId="27"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27" fillId="0" borderId="10" xfId="0" applyFont="1" applyFill="1" applyBorder="1" applyAlignment="1">
      <alignment horizont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Fill="1" applyBorder="1" applyAlignment="1">
      <alignment horizontal="center"/>
    </xf>
    <xf numFmtId="0" fontId="0" fillId="0" borderId="0" xfId="0" applyFont="1" applyAlignment="1">
      <alignment vertical="center"/>
    </xf>
    <xf numFmtId="4" fontId="0" fillId="0" borderId="10" xfId="0" applyNumberFormat="1" applyFont="1" applyBorder="1" applyAlignment="1">
      <alignment horizontal="center" vertical="center"/>
    </xf>
    <xf numFmtId="0" fontId="0" fillId="0" borderId="0" xfId="0" applyFont="1" applyAlignment="1">
      <alignment horizontal="left"/>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horizontal="left"/>
    </xf>
    <xf numFmtId="4" fontId="27" fillId="0" borderId="0" xfId="0" applyNumberFormat="1" applyFont="1" applyAlignment="1">
      <alignment/>
    </xf>
    <xf numFmtId="0" fontId="0"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center"/>
    </xf>
    <xf numFmtId="0" fontId="0" fillId="0" borderId="0" xfId="0" applyAlignment="1">
      <alignment horizontal="justify" vertical="center" wrapText="1"/>
    </xf>
    <xf numFmtId="0" fontId="0" fillId="0" borderId="0" xfId="0" applyFont="1" applyAlignment="1">
      <alignment horizontal="justify" vertical="center" wrapText="1"/>
    </xf>
    <xf numFmtId="0" fontId="27" fillId="0" borderId="0" xfId="0" applyFont="1" applyAlignment="1">
      <alignment horizontal="center"/>
    </xf>
    <xf numFmtId="0" fontId="27" fillId="0" borderId="10" xfId="0" applyFont="1" applyBorder="1" applyAlignment="1">
      <alignment horizontal="center"/>
    </xf>
    <xf numFmtId="4" fontId="27" fillId="0" borderId="10" xfId="0" applyNumberFormat="1"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justify" vertical="center" wrapText="1"/>
    </xf>
    <xf numFmtId="49" fontId="27" fillId="0" borderId="0" xfId="0" applyNumberFormat="1" applyFont="1" applyAlignment="1">
      <alignment horizontal="justify" vertical="center"/>
    </xf>
    <xf numFmtId="0" fontId="0" fillId="0" borderId="10" xfId="0" applyFont="1" applyBorder="1" applyAlignment="1">
      <alignment horizontal="justify"/>
    </xf>
    <xf numFmtId="0" fontId="27" fillId="0" borderId="10" xfId="0" applyFont="1" applyBorder="1" applyAlignment="1">
      <alignment horizontal="justify" vertical="center" wrapText="1"/>
    </xf>
    <xf numFmtId="4" fontId="0" fillId="0" borderId="10" xfId="0" applyNumberFormat="1" applyFont="1" applyBorder="1" applyAlignment="1">
      <alignment horizontal="center" vertical="center"/>
    </xf>
    <xf numFmtId="4" fontId="27" fillId="0" borderId="10" xfId="0" applyNumberFormat="1" applyFont="1" applyBorder="1" applyAlignment="1">
      <alignment horizontal="center" vertical="center"/>
    </xf>
    <xf numFmtId="0" fontId="27" fillId="0" borderId="10" xfId="0" applyFont="1" applyBorder="1" applyAlignment="1">
      <alignment horizontal="justify"/>
    </xf>
    <xf numFmtId="0" fontId="0" fillId="0" borderId="11" xfId="0" applyFont="1" applyBorder="1" applyAlignment="1">
      <alignment horizontal="justify"/>
    </xf>
    <xf numFmtId="0" fontId="0" fillId="0" borderId="12" xfId="0" applyFont="1" applyBorder="1" applyAlignment="1">
      <alignment horizontal="justify"/>
    </xf>
    <xf numFmtId="0" fontId="0" fillId="0" borderId="13" xfId="0" applyFont="1" applyBorder="1" applyAlignment="1">
      <alignment horizontal="justify"/>
    </xf>
    <xf numFmtId="0" fontId="27" fillId="0" borderId="10" xfId="0" applyFont="1" applyBorder="1" applyAlignment="1">
      <alignment horizontal="center" vertical="center"/>
    </xf>
    <xf numFmtId="0" fontId="0" fillId="0" borderId="10" xfId="0" applyFont="1" applyBorder="1" applyAlignment="1">
      <alignment horizontal="justify"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justify" vertical="center" wrapText="1"/>
    </xf>
    <xf numFmtId="0" fontId="27" fillId="0" borderId="18"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21" xfId="0" applyFont="1" applyBorder="1" applyAlignment="1">
      <alignment horizontal="justify" vertical="center" wrapText="1"/>
    </xf>
    <xf numFmtId="0" fontId="27" fillId="0" borderId="22" xfId="0" applyFont="1" applyBorder="1" applyAlignment="1">
      <alignment horizontal="justify" vertical="center" wrapText="1"/>
    </xf>
    <xf numFmtId="0" fontId="27" fillId="0" borderId="23" xfId="0" applyFont="1" applyBorder="1" applyAlignment="1">
      <alignment horizontal="justify" vertical="center" wrapText="1"/>
    </xf>
    <xf numFmtId="0" fontId="27" fillId="0" borderId="24" xfId="0" applyFont="1" applyBorder="1" applyAlignment="1">
      <alignment horizontal="justify" vertical="center" wrapText="1"/>
    </xf>
    <xf numFmtId="0" fontId="27" fillId="0" borderId="0" xfId="0" applyFont="1" applyBorder="1" applyAlignment="1">
      <alignment horizontal="center" vertical="center"/>
    </xf>
    <xf numFmtId="0" fontId="27" fillId="0" borderId="11" xfId="0" applyFont="1" applyBorder="1" applyAlignment="1">
      <alignment horizontal="justify"/>
    </xf>
    <xf numFmtId="0" fontId="27" fillId="0" borderId="12" xfId="0" applyFont="1" applyBorder="1" applyAlignment="1">
      <alignment horizontal="justify"/>
    </xf>
    <xf numFmtId="0" fontId="27" fillId="0" borderId="13" xfId="0" applyFont="1" applyBorder="1" applyAlignment="1">
      <alignment horizontal="justify"/>
    </xf>
    <xf numFmtId="0" fontId="36" fillId="0" borderId="0" xfId="0" applyFont="1" applyAlignment="1">
      <alignment horizontal="center"/>
    </xf>
    <xf numFmtId="0" fontId="37" fillId="0" borderId="0" xfId="0" applyFont="1" applyAlignment="1">
      <alignment horizont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1" xfId="0" applyBorder="1" applyAlignment="1">
      <alignment horizontal="left" vertical="center"/>
    </xf>
    <xf numFmtId="0" fontId="0" fillId="0" borderId="23" xfId="0" applyBorder="1" applyAlignment="1">
      <alignment horizontal="justify" vertical="center" wrapText="1"/>
    </xf>
    <xf numFmtId="0" fontId="0"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7"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zoomScalePageLayoutView="0" workbookViewId="0" topLeftCell="A1">
      <selection activeCell="K40" sqref="K40"/>
    </sheetView>
  </sheetViews>
  <sheetFormatPr defaultColWidth="9.140625" defaultRowHeight="15"/>
  <cols>
    <col min="1" max="1" width="4.57421875" style="6" customWidth="1"/>
    <col min="2" max="2" width="5.7109375" style="6" customWidth="1"/>
    <col min="3" max="3" width="5.28125" style="6" customWidth="1"/>
    <col min="4" max="4" width="7.28125" style="6" customWidth="1"/>
    <col min="5" max="5" width="9.8515625" style="6" customWidth="1"/>
    <col min="6" max="6" width="20.7109375" style="6" customWidth="1"/>
    <col min="7" max="7" width="14.8515625" style="6" customWidth="1"/>
    <col min="8" max="8" width="15.421875" style="6" customWidth="1"/>
    <col min="9" max="9" width="13.00390625" style="6" customWidth="1"/>
    <col min="10" max="10" width="11.57421875" style="6" customWidth="1"/>
    <col min="11" max="11" width="10.00390625" style="6" bestFit="1" customWidth="1"/>
    <col min="12" max="16384" width="9.140625" style="6" customWidth="1"/>
  </cols>
  <sheetData>
    <row r="1" spans="1:9" ht="21" customHeight="1">
      <c r="A1" s="55" t="s">
        <v>0</v>
      </c>
      <c r="B1" s="55"/>
      <c r="C1" s="55"/>
      <c r="D1" s="55"/>
      <c r="E1" s="55"/>
      <c r="F1" s="55"/>
      <c r="G1" s="55"/>
      <c r="H1" s="55"/>
      <c r="I1" s="55"/>
    </row>
    <row r="2" spans="1:9" ht="15">
      <c r="A2" s="23" t="s">
        <v>1</v>
      </c>
      <c r="B2" s="23"/>
      <c r="C2" s="23"/>
      <c r="D2" s="23"/>
      <c r="E2" s="23"/>
      <c r="F2" s="23"/>
      <c r="G2" s="23"/>
      <c r="H2" s="23"/>
      <c r="I2" s="23"/>
    </row>
    <row r="4" spans="1:9" ht="15.75">
      <c r="A4" s="59" t="s">
        <v>2</v>
      </c>
      <c r="B4" s="59"/>
      <c r="C4" s="59"/>
      <c r="D4" s="59"/>
      <c r="E4" s="59"/>
      <c r="F4" s="59"/>
      <c r="G4" s="59"/>
      <c r="H4" s="59"/>
      <c r="I4" s="59"/>
    </row>
    <row r="5" spans="1:9" ht="15">
      <c r="A5" s="24" t="s">
        <v>3</v>
      </c>
      <c r="B5" s="24"/>
      <c r="C5" s="24"/>
      <c r="D5" s="24"/>
      <c r="E5" s="24"/>
      <c r="F5" s="24"/>
      <c r="G5" s="24"/>
      <c r="H5" s="24"/>
      <c r="I5" s="24"/>
    </row>
    <row r="6" spans="1:9" ht="15">
      <c r="A6" s="24" t="s">
        <v>4</v>
      </c>
      <c r="B6" s="24"/>
      <c r="C6" s="24"/>
      <c r="D6" s="24"/>
      <c r="E6" s="24"/>
      <c r="F6" s="24"/>
      <c r="G6" s="24"/>
      <c r="H6" s="24"/>
      <c r="I6" s="24"/>
    </row>
    <row r="7" spans="1:9" ht="15">
      <c r="A7" s="60" t="s">
        <v>76</v>
      </c>
      <c r="B7" s="60"/>
      <c r="C7" s="60"/>
      <c r="D7" s="60"/>
      <c r="E7" s="60"/>
      <c r="F7" s="60"/>
      <c r="G7" s="60"/>
      <c r="H7" s="60"/>
      <c r="I7" s="60"/>
    </row>
    <row r="8" spans="1:9" ht="15" customHeight="1">
      <c r="A8" s="59" t="s">
        <v>5</v>
      </c>
      <c r="B8" s="59"/>
      <c r="C8" s="59"/>
      <c r="D8" s="59"/>
      <c r="E8" s="59"/>
      <c r="F8" s="59"/>
      <c r="G8" s="59"/>
      <c r="H8" s="59"/>
      <c r="I8" s="59"/>
    </row>
    <row r="9" ht="15" customHeight="1"/>
    <row r="10" spans="1:9" ht="15">
      <c r="A10" s="6" t="s">
        <v>6</v>
      </c>
      <c r="F10" s="17" t="s">
        <v>78</v>
      </c>
      <c r="G10" s="6" t="s">
        <v>7</v>
      </c>
      <c r="I10" s="17" t="s">
        <v>79</v>
      </c>
    </row>
    <row r="11" spans="1:9" ht="15">
      <c r="A11" s="6" t="s">
        <v>8</v>
      </c>
      <c r="F11" s="17" t="s">
        <v>77</v>
      </c>
      <c r="G11" s="6" t="s">
        <v>9</v>
      </c>
      <c r="I11" s="13">
        <v>2</v>
      </c>
    </row>
    <row r="12" spans="6:9" ht="15">
      <c r="F12" s="13"/>
      <c r="G12" s="6" t="s">
        <v>10</v>
      </c>
      <c r="I12" s="13">
        <v>10</v>
      </c>
    </row>
    <row r="14" spans="1:9" ht="31.5" customHeight="1">
      <c r="A14" s="65" t="s">
        <v>75</v>
      </c>
      <c r="B14" s="66"/>
      <c r="C14" s="66"/>
      <c r="D14" s="66"/>
      <c r="E14" s="66"/>
      <c r="F14" s="66"/>
      <c r="G14" s="66"/>
      <c r="H14" s="66"/>
      <c r="I14" s="66"/>
    </row>
    <row r="15" spans="1:9" s="9" customFormat="1" ht="46.5" customHeight="1">
      <c r="A15" s="8" t="s">
        <v>11</v>
      </c>
      <c r="B15" s="41" t="s">
        <v>12</v>
      </c>
      <c r="C15" s="41"/>
      <c r="D15" s="41"/>
      <c r="E15" s="41"/>
      <c r="F15" s="8" t="s">
        <v>13</v>
      </c>
      <c r="G15" s="8" t="s">
        <v>14</v>
      </c>
      <c r="H15" s="8" t="s">
        <v>15</v>
      </c>
      <c r="I15" s="8" t="s">
        <v>16</v>
      </c>
    </row>
    <row r="16" spans="1:9" ht="30.75" customHeight="1">
      <c r="A16" s="16">
        <v>1</v>
      </c>
      <c r="B16" s="42" t="s">
        <v>17</v>
      </c>
      <c r="C16" s="42"/>
      <c r="D16" s="42"/>
      <c r="E16" s="42"/>
      <c r="F16" s="8" t="s">
        <v>32</v>
      </c>
      <c r="G16" s="12">
        <v>15263.66</v>
      </c>
      <c r="H16" s="12">
        <v>14451.89</v>
      </c>
      <c r="I16" s="12">
        <f>H16</f>
        <v>14451.89</v>
      </c>
    </row>
    <row r="17" spans="1:9" ht="15">
      <c r="A17" s="16">
        <f>A16+1</f>
        <v>2</v>
      </c>
      <c r="B17" s="42" t="s">
        <v>19</v>
      </c>
      <c r="C17" s="42"/>
      <c r="D17" s="42"/>
      <c r="E17" s="42"/>
      <c r="F17" s="5" t="s">
        <v>31</v>
      </c>
      <c r="G17" s="12">
        <v>21960</v>
      </c>
      <c r="H17" s="12">
        <v>22122.48</v>
      </c>
      <c r="I17" s="12">
        <f>H17</f>
        <v>22122.48</v>
      </c>
    </row>
    <row r="18" spans="1:9" ht="29.25" customHeight="1">
      <c r="A18" s="16">
        <f>A17+1</f>
        <v>3</v>
      </c>
      <c r="B18" s="67" t="s">
        <v>18</v>
      </c>
      <c r="C18" s="68"/>
      <c r="D18" s="68"/>
      <c r="E18" s="69"/>
      <c r="F18" s="14" t="s">
        <v>33</v>
      </c>
      <c r="G18" s="12">
        <v>466769.35</v>
      </c>
      <c r="H18" s="12">
        <v>469486.24</v>
      </c>
      <c r="I18" s="12">
        <f>H18</f>
        <v>469486.24</v>
      </c>
    </row>
    <row r="19" spans="1:9" ht="15">
      <c r="A19" s="16">
        <f>A18+1</f>
        <v>4</v>
      </c>
      <c r="B19" s="61" t="s">
        <v>29</v>
      </c>
      <c r="C19" s="62"/>
      <c r="D19" s="62"/>
      <c r="E19" s="63"/>
      <c r="F19" s="2" t="s">
        <v>71</v>
      </c>
      <c r="G19" s="15">
        <v>72352.56</v>
      </c>
      <c r="H19" s="15">
        <v>72662.91</v>
      </c>
      <c r="I19" s="15">
        <f>H19</f>
        <v>72662.91</v>
      </c>
    </row>
    <row r="20" spans="1:9" ht="15">
      <c r="A20" s="16">
        <f>A19+1</f>
        <v>5</v>
      </c>
      <c r="B20" s="64" t="s">
        <v>20</v>
      </c>
      <c r="C20" s="62"/>
      <c r="D20" s="62"/>
      <c r="E20" s="63"/>
      <c r="F20" s="2" t="s">
        <v>80</v>
      </c>
      <c r="G20" s="15">
        <v>60427.8</v>
      </c>
      <c r="H20" s="15">
        <v>61127.55</v>
      </c>
      <c r="I20" s="15">
        <f>H20</f>
        <v>61127.55</v>
      </c>
    </row>
    <row r="22" spans="1:9" ht="30.75" customHeight="1">
      <c r="A22" s="29" t="s">
        <v>81</v>
      </c>
      <c r="B22" s="29"/>
      <c r="C22" s="29"/>
      <c r="D22" s="29"/>
      <c r="E22" s="29"/>
      <c r="F22" s="29"/>
      <c r="G22" s="29"/>
      <c r="H22" s="29"/>
      <c r="I22" s="29"/>
    </row>
    <row r="23" spans="1:9" ht="30.75" customHeight="1">
      <c r="A23" s="70" t="s">
        <v>86</v>
      </c>
      <c r="B23" s="70"/>
      <c r="C23" s="70"/>
      <c r="D23" s="70"/>
      <c r="E23" s="70"/>
      <c r="F23" s="70"/>
      <c r="G23" s="70"/>
      <c r="H23" s="70"/>
      <c r="I23" s="70"/>
    </row>
    <row r="24" spans="1:9" ht="30.75" customHeight="1">
      <c r="A24" s="29" t="s">
        <v>34</v>
      </c>
      <c r="B24" s="29"/>
      <c r="C24" s="29"/>
      <c r="D24" s="29"/>
      <c r="E24" s="29"/>
      <c r="F24" s="29"/>
      <c r="G24" s="29"/>
      <c r="H24" s="29"/>
      <c r="I24" s="29"/>
    </row>
    <row r="25" ht="14.25" customHeight="1"/>
    <row r="26" spans="1:9" ht="31.5" customHeight="1">
      <c r="A26" s="8" t="s">
        <v>11</v>
      </c>
      <c r="B26" s="41" t="s">
        <v>35</v>
      </c>
      <c r="C26" s="41"/>
      <c r="D26" s="41"/>
      <c r="E26" s="41"/>
      <c r="F26" s="41"/>
      <c r="G26" s="41"/>
      <c r="H26" s="41" t="s">
        <v>36</v>
      </c>
      <c r="I26" s="41"/>
    </row>
    <row r="27" spans="1:9" ht="15">
      <c r="A27" s="3" t="s">
        <v>21</v>
      </c>
      <c r="B27" s="56" t="s">
        <v>37</v>
      </c>
      <c r="C27" s="57"/>
      <c r="D27" s="57"/>
      <c r="E27" s="57"/>
      <c r="F27" s="57"/>
      <c r="G27" s="58"/>
      <c r="H27" s="34">
        <v>116880.85500807757</v>
      </c>
      <c r="I27" s="34"/>
    </row>
    <row r="28" spans="1:9" ht="15">
      <c r="A28" s="39" t="s">
        <v>38</v>
      </c>
      <c r="B28" s="32" t="s">
        <v>40</v>
      </c>
      <c r="C28" s="32"/>
      <c r="D28" s="32"/>
      <c r="E28" s="32"/>
      <c r="F28" s="32"/>
      <c r="G28" s="32"/>
      <c r="H28" s="34">
        <f>SUM(H30:I30)</f>
        <v>36132.66393376414</v>
      </c>
      <c r="I28" s="34"/>
    </row>
    <row r="29" spans="1:9" ht="15">
      <c r="A29" s="39"/>
      <c r="B29" s="32"/>
      <c r="C29" s="32"/>
      <c r="D29" s="32"/>
      <c r="E29" s="32"/>
      <c r="F29" s="32"/>
      <c r="G29" s="32"/>
      <c r="H29" s="34"/>
      <c r="I29" s="34"/>
    </row>
    <row r="30" spans="1:9" ht="15">
      <c r="A30" s="4" t="s">
        <v>23</v>
      </c>
      <c r="B30" s="31" t="s">
        <v>39</v>
      </c>
      <c r="C30" s="31"/>
      <c r="D30" s="31"/>
      <c r="E30" s="31"/>
      <c r="F30" s="31"/>
      <c r="G30" s="31"/>
      <c r="H30" s="33">
        <v>36132.66393376414</v>
      </c>
      <c r="I30" s="33"/>
    </row>
    <row r="31" spans="1:9" ht="15">
      <c r="A31" s="43" t="s">
        <v>22</v>
      </c>
      <c r="B31" s="46" t="s">
        <v>41</v>
      </c>
      <c r="C31" s="47"/>
      <c r="D31" s="47"/>
      <c r="E31" s="47"/>
      <c r="F31" s="47"/>
      <c r="G31" s="48"/>
      <c r="H31" s="34">
        <f>SUM(H34:I38)</f>
        <v>53916.007310177694</v>
      </c>
      <c r="I31" s="34"/>
    </row>
    <row r="32" spans="1:9" ht="15">
      <c r="A32" s="44"/>
      <c r="B32" s="49"/>
      <c r="C32" s="50"/>
      <c r="D32" s="50"/>
      <c r="E32" s="50"/>
      <c r="F32" s="50"/>
      <c r="G32" s="51"/>
      <c r="H32" s="34"/>
      <c r="I32" s="34"/>
    </row>
    <row r="33" spans="1:9" ht="15">
      <c r="A33" s="45"/>
      <c r="B33" s="52"/>
      <c r="C33" s="53"/>
      <c r="D33" s="53"/>
      <c r="E33" s="53"/>
      <c r="F33" s="53"/>
      <c r="G33" s="54"/>
      <c r="H33" s="34"/>
      <c r="I33" s="34"/>
    </row>
    <row r="34" spans="1:9" ht="15">
      <c r="A34" s="4" t="s">
        <v>24</v>
      </c>
      <c r="B34" s="31" t="s">
        <v>42</v>
      </c>
      <c r="C34" s="31"/>
      <c r="D34" s="31"/>
      <c r="E34" s="31"/>
      <c r="F34" s="31"/>
      <c r="G34" s="31"/>
      <c r="H34" s="33">
        <v>10556.980452342486</v>
      </c>
      <c r="I34" s="33"/>
    </row>
    <row r="35" spans="1:9" ht="15">
      <c r="A35" s="4" t="s">
        <v>25</v>
      </c>
      <c r="B35" s="31" t="s">
        <v>43</v>
      </c>
      <c r="C35" s="31"/>
      <c r="D35" s="31"/>
      <c r="E35" s="31"/>
      <c r="F35" s="31"/>
      <c r="G35" s="31"/>
      <c r="H35" s="33">
        <f>H34</f>
        <v>10556.980452342486</v>
      </c>
      <c r="I35" s="33"/>
    </row>
    <row r="36" spans="1:9" ht="15">
      <c r="A36" s="4" t="s">
        <v>26</v>
      </c>
      <c r="B36" s="31" t="s">
        <v>44</v>
      </c>
      <c r="C36" s="31"/>
      <c r="D36" s="31"/>
      <c r="E36" s="31"/>
      <c r="F36" s="31"/>
      <c r="G36" s="31"/>
      <c r="H36" s="33">
        <v>10934.015468497575</v>
      </c>
      <c r="I36" s="33"/>
    </row>
    <row r="37" spans="1:9" ht="15">
      <c r="A37" s="5" t="s">
        <v>46</v>
      </c>
      <c r="B37" s="40" t="s">
        <v>45</v>
      </c>
      <c r="C37" s="40"/>
      <c r="D37" s="40"/>
      <c r="E37" s="40"/>
      <c r="F37" s="40"/>
      <c r="G37" s="40"/>
      <c r="H37" s="33">
        <f>H36</f>
        <v>10934.015468497575</v>
      </c>
      <c r="I37" s="33"/>
    </row>
    <row r="38" spans="1:9" ht="15">
      <c r="A38" s="10" t="s">
        <v>47</v>
      </c>
      <c r="B38" s="36" t="s">
        <v>48</v>
      </c>
      <c r="C38" s="37"/>
      <c r="D38" s="37"/>
      <c r="E38" s="37"/>
      <c r="F38" s="37"/>
      <c r="G38" s="38"/>
      <c r="H38" s="33">
        <f>H37</f>
        <v>10934.015468497575</v>
      </c>
      <c r="I38" s="33"/>
    </row>
    <row r="39" spans="1:9" s="1" customFormat="1" ht="15">
      <c r="A39" s="7" t="s">
        <v>27</v>
      </c>
      <c r="B39" s="35" t="s">
        <v>49</v>
      </c>
      <c r="C39" s="35"/>
      <c r="D39" s="35"/>
      <c r="E39" s="35"/>
      <c r="F39" s="35"/>
      <c r="G39" s="35"/>
      <c r="H39" s="34">
        <v>4950</v>
      </c>
      <c r="I39" s="34"/>
    </row>
    <row r="40" spans="1:11" s="1" customFormat="1" ht="15">
      <c r="A40" s="21" t="s">
        <v>28</v>
      </c>
      <c r="B40" s="35" t="s">
        <v>50</v>
      </c>
      <c r="C40" s="35"/>
      <c r="D40" s="35"/>
      <c r="E40" s="35"/>
      <c r="F40" s="35"/>
      <c r="G40" s="35"/>
      <c r="H40" s="34">
        <v>47913.17</v>
      </c>
      <c r="I40" s="34"/>
      <c r="K40" s="18"/>
    </row>
    <row r="41" spans="1:9" ht="15" customHeight="1">
      <c r="A41" s="20" t="s">
        <v>52</v>
      </c>
      <c r="B41" s="32" t="s">
        <v>51</v>
      </c>
      <c r="C41" s="32"/>
      <c r="D41" s="32"/>
      <c r="E41" s="32"/>
      <c r="F41" s="32"/>
      <c r="G41" s="32"/>
      <c r="H41" s="34">
        <v>94863.95999999999</v>
      </c>
      <c r="I41" s="34"/>
    </row>
    <row r="42" spans="1:9" ht="29.25" customHeight="1">
      <c r="A42" s="20" t="s">
        <v>53</v>
      </c>
      <c r="B42" s="32" t="s">
        <v>55</v>
      </c>
      <c r="C42" s="32"/>
      <c r="D42" s="32"/>
      <c r="E42" s="32"/>
      <c r="F42" s="32"/>
      <c r="G42" s="32"/>
      <c r="H42" s="34">
        <f>SUM(H43:I45)</f>
        <v>71617.23277867529</v>
      </c>
      <c r="I42" s="34"/>
    </row>
    <row r="43" spans="1:9" ht="15">
      <c r="A43" s="19" t="s">
        <v>56</v>
      </c>
      <c r="B43" s="31" t="s">
        <v>57</v>
      </c>
      <c r="C43" s="31"/>
      <c r="D43" s="31"/>
      <c r="E43" s="31"/>
      <c r="F43" s="31"/>
      <c r="G43" s="31"/>
      <c r="H43" s="33">
        <v>57686.357471728596</v>
      </c>
      <c r="I43" s="33"/>
    </row>
    <row r="44" spans="1:9" ht="15">
      <c r="A44" s="19" t="s">
        <v>58</v>
      </c>
      <c r="B44" s="31" t="s">
        <v>59</v>
      </c>
      <c r="C44" s="31"/>
      <c r="D44" s="31"/>
      <c r="E44" s="31"/>
      <c r="F44" s="31"/>
      <c r="G44" s="31"/>
      <c r="H44" s="33">
        <v>6767.209999999999</v>
      </c>
      <c r="I44" s="33"/>
    </row>
    <row r="45" spans="1:9" ht="15">
      <c r="A45" s="19" t="s">
        <v>60</v>
      </c>
      <c r="B45" s="31" t="s">
        <v>61</v>
      </c>
      <c r="C45" s="31"/>
      <c r="D45" s="31"/>
      <c r="E45" s="31"/>
      <c r="F45" s="31"/>
      <c r="G45" s="31"/>
      <c r="H45" s="33">
        <v>7163.665306946688</v>
      </c>
      <c r="I45" s="33"/>
    </row>
    <row r="46" spans="1:9" ht="15">
      <c r="A46" s="20" t="s">
        <v>54</v>
      </c>
      <c r="B46" s="32" t="s">
        <v>62</v>
      </c>
      <c r="C46" s="32"/>
      <c r="D46" s="32"/>
      <c r="E46" s="32"/>
      <c r="F46" s="32"/>
      <c r="G46" s="32"/>
      <c r="H46" s="34">
        <v>9291.130000000001</v>
      </c>
      <c r="I46" s="34"/>
    </row>
    <row r="47" spans="1:9" s="1" customFormat="1" ht="15">
      <c r="A47" s="25" t="s">
        <v>30</v>
      </c>
      <c r="B47" s="25"/>
      <c r="C47" s="25"/>
      <c r="D47" s="25"/>
      <c r="E47" s="25"/>
      <c r="F47" s="25"/>
      <c r="G47" s="25"/>
      <c r="H47" s="26">
        <f>H27+H28+H31+H39+H40+H41+H42+H46</f>
        <v>435565.01903069473</v>
      </c>
      <c r="I47" s="26"/>
    </row>
    <row r="49" spans="1:9" ht="15">
      <c r="A49" s="22" t="s">
        <v>83</v>
      </c>
      <c r="B49" s="23"/>
      <c r="C49" s="23"/>
      <c r="D49" s="23"/>
      <c r="E49" s="23"/>
      <c r="F49" s="23"/>
      <c r="G49" s="23"/>
      <c r="H49" s="23"/>
      <c r="I49" s="23"/>
    </row>
    <row r="50" spans="1:9" ht="61.5" customHeight="1">
      <c r="A50" s="23"/>
      <c r="B50" s="23"/>
      <c r="C50" s="23"/>
      <c r="D50" s="23"/>
      <c r="E50" s="23"/>
      <c r="F50" s="23"/>
      <c r="G50" s="23"/>
      <c r="H50" s="23"/>
      <c r="I50" s="23"/>
    </row>
    <row r="51" spans="1:9" ht="15">
      <c r="A51" s="23" t="s">
        <v>63</v>
      </c>
      <c r="B51" s="23"/>
      <c r="C51" s="23"/>
      <c r="D51" s="23"/>
      <c r="E51" s="23"/>
      <c r="F51" s="23"/>
      <c r="G51" s="23"/>
      <c r="H51" s="23"/>
      <c r="I51" s="23"/>
    </row>
    <row r="52" spans="1:9" ht="15">
      <c r="A52" s="23"/>
      <c r="B52" s="23"/>
      <c r="C52" s="23"/>
      <c r="D52" s="23"/>
      <c r="E52" s="23"/>
      <c r="F52" s="23"/>
      <c r="G52" s="23"/>
      <c r="H52" s="23"/>
      <c r="I52" s="23"/>
    </row>
    <row r="54" spans="1:9" ht="15">
      <c r="A54" s="24" t="s">
        <v>64</v>
      </c>
      <c r="B54" s="24"/>
      <c r="C54" s="24"/>
      <c r="D54" s="24"/>
      <c r="E54" s="24"/>
      <c r="F54" s="24"/>
      <c r="G54" s="24"/>
      <c r="H54" s="24"/>
      <c r="I54" s="24"/>
    </row>
    <row r="56" spans="1:9" ht="15">
      <c r="A56" s="1" t="s">
        <v>84</v>
      </c>
      <c r="B56" s="1"/>
      <c r="C56" s="1"/>
      <c r="D56" s="1"/>
      <c r="E56" s="1"/>
      <c r="F56" s="1"/>
      <c r="G56" s="1"/>
      <c r="H56" s="1"/>
      <c r="I56" s="1"/>
    </row>
    <row r="57" spans="1:9" ht="15">
      <c r="A57" s="30" t="s">
        <v>85</v>
      </c>
      <c r="B57" s="30"/>
      <c r="C57" s="30"/>
      <c r="D57" s="30"/>
      <c r="E57" s="30"/>
      <c r="F57" s="30"/>
      <c r="G57" s="30"/>
      <c r="H57" s="30"/>
      <c r="I57" s="30"/>
    </row>
    <row r="58" spans="1:9" ht="33" customHeight="1" hidden="1">
      <c r="A58" s="29" t="s">
        <v>82</v>
      </c>
      <c r="B58" s="29"/>
      <c r="C58" s="29"/>
      <c r="D58" s="29"/>
      <c r="E58" s="29"/>
      <c r="F58" s="29"/>
      <c r="G58" s="29"/>
      <c r="H58" s="29"/>
      <c r="I58" s="29"/>
    </row>
    <row r="59" ht="15" hidden="1"/>
    <row r="60" spans="1:9" ht="15" hidden="1">
      <c r="A60" s="25" t="s">
        <v>72</v>
      </c>
      <c r="B60" s="25"/>
      <c r="C60" s="25"/>
      <c r="D60" s="25"/>
      <c r="E60" s="25"/>
      <c r="F60" s="25"/>
      <c r="G60" s="25" t="s">
        <v>65</v>
      </c>
      <c r="H60" s="25"/>
      <c r="I60" s="25"/>
    </row>
    <row r="61" spans="1:9" ht="15" hidden="1">
      <c r="A61" s="25"/>
      <c r="B61" s="25"/>
      <c r="C61" s="25"/>
      <c r="D61" s="25"/>
      <c r="E61" s="25"/>
      <c r="F61" s="25"/>
      <c r="G61" s="26"/>
      <c r="H61" s="26"/>
      <c r="I61" s="26"/>
    </row>
    <row r="63" spans="1:9" ht="15">
      <c r="A63" s="24" t="s">
        <v>66</v>
      </c>
      <c r="B63" s="24"/>
      <c r="C63" s="24"/>
      <c r="D63" s="24"/>
      <c r="E63" s="24"/>
      <c r="F63" s="24"/>
      <c r="G63" s="24"/>
      <c r="H63" s="24"/>
      <c r="I63" s="24"/>
    </row>
    <row r="64" ht="15">
      <c r="A64" s="6" t="s">
        <v>67</v>
      </c>
    </row>
    <row r="65" spans="1:9" ht="46.5" customHeight="1">
      <c r="A65" s="27" t="s">
        <v>87</v>
      </c>
      <c r="B65" s="28"/>
      <c r="C65" s="28"/>
      <c r="D65" s="28"/>
      <c r="E65" s="28"/>
      <c r="F65" s="28"/>
      <c r="G65" s="28"/>
      <c r="H65" s="28"/>
      <c r="I65" s="28"/>
    </row>
    <row r="67" spans="1:9" ht="77.25" customHeight="1">
      <c r="A67" s="22" t="s">
        <v>73</v>
      </c>
      <c r="B67" s="23"/>
      <c r="C67" s="23"/>
      <c r="D67" s="23"/>
      <c r="E67" s="23"/>
      <c r="F67" s="23"/>
      <c r="G67" s="23"/>
      <c r="H67" s="23"/>
      <c r="I67" s="23"/>
    </row>
    <row r="68" spans="1:9" ht="45" customHeight="1">
      <c r="A68" s="22" t="s">
        <v>74</v>
      </c>
      <c r="B68" s="23"/>
      <c r="C68" s="23"/>
      <c r="D68" s="23"/>
      <c r="E68" s="23"/>
      <c r="F68" s="23"/>
      <c r="G68" s="23"/>
      <c r="H68" s="23"/>
      <c r="I68" s="23"/>
    </row>
    <row r="69" spans="1:9" ht="30" customHeight="1">
      <c r="A69" s="23" t="s">
        <v>68</v>
      </c>
      <c r="B69" s="23"/>
      <c r="C69" s="23"/>
      <c r="D69" s="23"/>
      <c r="E69" s="23"/>
      <c r="F69" s="23"/>
      <c r="G69" s="23"/>
      <c r="H69" s="23"/>
      <c r="I69" s="23"/>
    </row>
    <row r="70" spans="1:9" s="11" customFormat="1" ht="60.75" customHeight="1">
      <c r="A70" s="23" t="s">
        <v>69</v>
      </c>
      <c r="B70" s="23"/>
      <c r="C70" s="23"/>
      <c r="D70" s="23"/>
      <c r="E70" s="23"/>
      <c r="F70" s="23"/>
      <c r="G70" s="23"/>
      <c r="H70" s="23"/>
      <c r="I70" s="23"/>
    </row>
    <row r="74" spans="1:9" ht="15">
      <c r="A74" s="24" t="s">
        <v>70</v>
      </c>
      <c r="B74" s="24"/>
      <c r="C74" s="24"/>
      <c r="D74" s="24"/>
      <c r="E74" s="24"/>
      <c r="F74" s="24"/>
      <c r="G74" s="24"/>
      <c r="H74" s="24"/>
      <c r="I74" s="24"/>
    </row>
  </sheetData>
  <sheetProtection/>
  <mergeCells count="73">
    <mergeCell ref="A1:I1"/>
    <mergeCell ref="B26:G26"/>
    <mergeCell ref="A2:I2"/>
    <mergeCell ref="B27:G27"/>
    <mergeCell ref="H27:I27"/>
    <mergeCell ref="A4:I4"/>
    <mergeCell ref="A7:I7"/>
    <mergeCell ref="A5:I5"/>
    <mergeCell ref="A6:I6"/>
    <mergeCell ref="B19:E19"/>
    <mergeCell ref="B20:E20"/>
    <mergeCell ref="A8:I8"/>
    <mergeCell ref="A14:I14"/>
    <mergeCell ref="B18:E18"/>
    <mergeCell ref="A22:I22"/>
    <mergeCell ref="A23:I23"/>
    <mergeCell ref="B37:G37"/>
    <mergeCell ref="H37:I37"/>
    <mergeCell ref="B15:E15"/>
    <mergeCell ref="B16:E16"/>
    <mergeCell ref="B34:G34"/>
    <mergeCell ref="H34:I34"/>
    <mergeCell ref="B35:G35"/>
    <mergeCell ref="H35:I35"/>
    <mergeCell ref="B36:G36"/>
    <mergeCell ref="H36:I36"/>
    <mergeCell ref="A24:I24"/>
    <mergeCell ref="H26:I26"/>
    <mergeCell ref="A31:A33"/>
    <mergeCell ref="B31:G33"/>
    <mergeCell ref="H31:I33"/>
    <mergeCell ref="B17:E17"/>
    <mergeCell ref="B30:G30"/>
    <mergeCell ref="H30:I30"/>
    <mergeCell ref="A28:A29"/>
    <mergeCell ref="B28:G29"/>
    <mergeCell ref="H28:I29"/>
    <mergeCell ref="B39:G39"/>
    <mergeCell ref="B38:G38"/>
    <mergeCell ref="H38:I38"/>
    <mergeCell ref="H39:I39"/>
    <mergeCell ref="H40:I40"/>
    <mergeCell ref="H41:I41"/>
    <mergeCell ref="B40:G40"/>
    <mergeCell ref="B41:G41"/>
    <mergeCell ref="B42:G42"/>
    <mergeCell ref="H42:I42"/>
    <mergeCell ref="A58:I58"/>
    <mergeCell ref="A57:I57"/>
    <mergeCell ref="B43:G43"/>
    <mergeCell ref="B44:G44"/>
    <mergeCell ref="B45:G45"/>
    <mergeCell ref="B46:G46"/>
    <mergeCell ref="H43:I43"/>
    <mergeCell ref="H44:I44"/>
    <mergeCell ref="H45:I45"/>
    <mergeCell ref="H46:I46"/>
    <mergeCell ref="A47:G47"/>
    <mergeCell ref="H47:I47"/>
    <mergeCell ref="A49:I50"/>
    <mergeCell ref="A51:I52"/>
    <mergeCell ref="A54:I54"/>
    <mergeCell ref="A68:I68"/>
    <mergeCell ref="A69:I69"/>
    <mergeCell ref="A70:I70"/>
    <mergeCell ref="A74:I74"/>
    <mergeCell ref="A60:F60"/>
    <mergeCell ref="G60:I60"/>
    <mergeCell ref="A61:F61"/>
    <mergeCell ref="G61:I61"/>
    <mergeCell ref="A63:I63"/>
    <mergeCell ref="A67:I67"/>
    <mergeCell ref="A65:I65"/>
  </mergeCells>
  <printOptions/>
  <pageMargins left="0.7874015748031497" right="0.1968503937007874" top="0.31496062992125984" bottom="0.31496062992125984" header="0.31496062992125984" footer="0.31496062992125984"/>
  <pageSetup fitToHeight="2" fitToWidth="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2016-04-01T09:12:49Z</dcterms:modified>
  <cp:category/>
  <cp:version/>
  <cp:contentType/>
  <cp:contentStatus/>
</cp:coreProperties>
</file>