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агж.1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<sst xmlns="http://schemas.openxmlformats.org/spreadsheetml/2006/main" count="105" uniqueCount="99">
  <si>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</si>
  <si>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</si>
  <si>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</si>
  <si>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</si>
  <si>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</si>
  <si>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</si>
  <si>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</si>
  <si>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</si>
  <si>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</si>
  <si>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</si>
  <si>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</si>
  <si>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</si>
  <si>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</si>
  <si>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</si>
  <si>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</si>
  <si>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</si>
  <si>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</si>
  <si>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</si>
  <si>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</si>
  <si>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</si>
  <si>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</si>
  <si>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</si>
  <si>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</si>
  <si>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</si>
  <si>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</si>
  <si>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</si>
  <si>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</si>
  <si>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</si>
  <si>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</si>
  <si>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</si>
  <si>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</si>
  <si>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</si>
  <si>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</si>
  <si>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</si>
  <si>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</si>
  <si>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</si>
  <si>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</si>
  <si>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</si>
  <si>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</si>
  <si>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</si>
  <si>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</si>
  <si>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</si>
  <si>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</si>
  <si>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</si>
  <si>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</si>
  <si>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</si>
  <si>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</si>
  <si>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</si>
  <si>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</si>
  <si>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</si>
  <si>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</si>
  <si>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</si>
  <si>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</si>
  <si>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</si>
  <si>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</si>
  <si>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</si>
  <si>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</si>
  <si>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</si>
  <si>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</si>
  <si>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</si>
  <si>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</si>
  <si>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</si>
  <si>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</si>
  <si>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</si>
  <si>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</si>
  <si>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</si>
  <si>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</si>
  <si>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</si>
  <si>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</si>
  <si>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</si>
  <si>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</si>
  <si>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</si>
  <si>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</si>
  <si>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</si>
  <si>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</si>
  <si>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</si>
  <si>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</si>
  <si>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</si>
  <si>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</si>
  <si>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</si>
  <si>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</si>
  <si>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</si>
  <si>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</si>
  <si>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Вагжанова,  д. 1</t>
  </si>
  <si>
    <t>01.06.2014 г.</t>
  </si>
  <si>
    <t>2589,7 кв.м</t>
  </si>
  <si>
    <t>1368,8 кв.м</t>
  </si>
  <si>
    <t>1969 г.</t>
  </si>
  <si>
    <r>
      <t xml:space="preserve">По статьям "Содержание и текущий ремонт общего имущества многоквартирного дома"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</si>
  <si>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t>38,44,46,52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</si>
  <si>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551 630,54 руб.</t>
  </si>
  <si>
    <t>Техническое обслуживание ВДГО, подготовка теплового узла к отопительному сезону 2016-2017 г.г., косметический ремонт 2-го и 4-го подъездов, ремонт электрощитовой, установка почтовых ящиков.</t>
  </si>
  <si>
    <t>Начислено, руб.</t>
  </si>
  <si>
    <t>Оплачено,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</si>
  <si>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канализации, ц/о с заменой запорной арматуры, восстановление подъездного отопления, ремонт теплового узла, окраска малых форм, ремонт ограждения детской площадки, установка датчиков освещенности, укрепление металлического отлива.</t>
    </r>
  </si>
  <si>
    <t>По состоянию на 01.01.2016 г. с учетом долга за предыдущие периоды имеется:</t>
  </si>
  <si>
    <t xml:space="preserve">1. остаток средств на доме на  сумму 78183,48 руб.          </t>
  </si>
  <si>
    <t>2. задолженность за жителями по оплате за жилищно-коммунальные услуги в Вашем доме числится по следующим квартирам:</t>
  </si>
  <si>
    <t xml:space="preserve">          По состоянию на 01.01.2015 г. задолженность жителей перед ООО "ДИЛОС" по выполненным работам составляла 10 868,73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</si>
</sst>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27" fillId="0" borderId="11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wrapText="1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K46" sqref="K46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0.00390625" style="7" bestFit="1" customWidth="1"/>
    <col min="12" max="16384" width="9.140625" style="7" customWidth="1"/>
  </cols>
  <sheetData>
    <row r="1" spans="1:9" ht="2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4" spans="1:9" ht="15.7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ht="15">
      <c r="A5" s="40" t="s">
        <v>3</v>
      </c>
      <c r="B5" s="40"/>
      <c r="C5" s="40"/>
      <c r="D5" s="40"/>
      <c r="E5" s="40"/>
      <c r="F5" s="40"/>
      <c r="G5" s="40"/>
      <c r="H5" s="40"/>
      <c r="I5" s="40"/>
    </row>
    <row r="6" spans="1:9" ht="15">
      <c r="A6" s="40" t="s">
        <v>4</v>
      </c>
      <c r="B6" s="40"/>
      <c r="C6" s="40"/>
      <c r="D6" s="40"/>
      <c r="E6" s="40"/>
      <c r="F6" s="40"/>
      <c r="G6" s="40"/>
      <c r="H6" s="40"/>
      <c r="I6" s="40"/>
    </row>
    <row r="7" spans="1:9" ht="15">
      <c r="A7" s="39" t="s">
        <v>83</v>
      </c>
      <c r="B7" s="39"/>
      <c r="C7" s="39"/>
      <c r="D7" s="39"/>
      <c r="E7" s="39"/>
      <c r="F7" s="39"/>
      <c r="G7" s="39"/>
      <c r="H7" s="39"/>
      <c r="I7" s="39"/>
    </row>
    <row r="8" spans="1:9" ht="1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</row>
    <row r="9" ht="15" customHeight="1"/>
    <row r="10" spans="1:9" ht="15">
      <c r="A10" s="7" t="s">
        <v>6</v>
      </c>
      <c r="F10" s="20" t="s">
        <v>84</v>
      </c>
      <c r="G10" s="7" t="s">
        <v>7</v>
      </c>
      <c r="I10" s="20" t="s">
        <v>87</v>
      </c>
    </row>
    <row r="11" spans="1:9" ht="15">
      <c r="A11" s="7" t="s">
        <v>8</v>
      </c>
      <c r="F11" s="20" t="s">
        <v>85</v>
      </c>
      <c r="G11" s="7" t="s">
        <v>10</v>
      </c>
      <c r="I11" s="14">
        <v>4</v>
      </c>
    </row>
    <row r="12" spans="1:9" ht="15">
      <c r="A12" s="7" t="s">
        <v>9</v>
      </c>
      <c r="F12" s="20" t="s">
        <v>86</v>
      </c>
      <c r="G12" s="7" t="s">
        <v>11</v>
      </c>
      <c r="I12" s="14">
        <v>5</v>
      </c>
    </row>
    <row r="14" spans="1:9" ht="31.5" customHeight="1">
      <c r="A14" s="27" t="s">
        <v>82</v>
      </c>
      <c r="B14" s="28"/>
      <c r="C14" s="28"/>
      <c r="D14" s="28"/>
      <c r="E14" s="28"/>
      <c r="F14" s="28"/>
      <c r="G14" s="28"/>
      <c r="H14" s="28"/>
      <c r="I14" s="28"/>
    </row>
    <row r="15" spans="1:9" s="10" customFormat="1" ht="46.5" customHeight="1">
      <c r="A15" s="9" t="s">
        <v>12</v>
      </c>
      <c r="B15" s="33" t="s">
        <v>13</v>
      </c>
      <c r="C15" s="33"/>
      <c r="D15" s="33"/>
      <c r="E15" s="33"/>
      <c r="F15" s="9" t="s">
        <v>14</v>
      </c>
      <c r="G15" s="9" t="s">
        <v>15</v>
      </c>
      <c r="H15" s="9" t="s">
        <v>16</v>
      </c>
      <c r="I15" s="9" t="s">
        <v>17</v>
      </c>
    </row>
    <row r="16" spans="1:9" ht="30.75" customHeight="1">
      <c r="A16" s="18">
        <v>1</v>
      </c>
      <c r="B16" s="46" t="s">
        <v>18</v>
      </c>
      <c r="C16" s="46"/>
      <c r="D16" s="46"/>
      <c r="E16" s="46"/>
      <c r="F16" s="9" t="s">
        <v>34</v>
      </c>
      <c r="G16" s="13">
        <v>15686.35</v>
      </c>
      <c r="H16" s="13">
        <v>10554.4</v>
      </c>
      <c r="I16" s="13">
        <f>H16</f>
        <v>10554.4</v>
      </c>
    </row>
    <row r="17" spans="1:9" ht="15">
      <c r="A17" s="18">
        <f>A16+1</f>
        <v>2</v>
      </c>
      <c r="B17" s="46" t="s">
        <v>20</v>
      </c>
      <c r="C17" s="46"/>
      <c r="D17" s="46"/>
      <c r="E17" s="46"/>
      <c r="F17" s="6" t="s">
        <v>33</v>
      </c>
      <c r="G17" s="13">
        <v>28020</v>
      </c>
      <c r="H17" s="13">
        <v>24969.25</v>
      </c>
      <c r="I17" s="13">
        <f>H17</f>
        <v>24969.25</v>
      </c>
    </row>
    <row r="18" spans="1:9" ht="29.25" customHeight="1">
      <c r="A18" s="18">
        <f>A17+1</f>
        <v>3</v>
      </c>
      <c r="B18" s="64" t="s">
        <v>19</v>
      </c>
      <c r="C18" s="65"/>
      <c r="D18" s="65"/>
      <c r="E18" s="66"/>
      <c r="F18" s="15" t="s">
        <v>35</v>
      </c>
      <c r="G18" s="13">
        <v>337895.6</v>
      </c>
      <c r="H18" s="13">
        <v>306232.04</v>
      </c>
      <c r="I18" s="13">
        <f>H18</f>
        <v>306232.04</v>
      </c>
    </row>
    <row r="19" spans="1:9" ht="15">
      <c r="A19" s="18">
        <f>A18+1</f>
        <v>4</v>
      </c>
      <c r="B19" s="41" t="s">
        <v>31</v>
      </c>
      <c r="C19" s="42"/>
      <c r="D19" s="42"/>
      <c r="E19" s="43"/>
      <c r="F19" s="3" t="s">
        <v>78</v>
      </c>
      <c r="G19" s="16">
        <v>59226.34</v>
      </c>
      <c r="H19" s="16">
        <v>53859.65</v>
      </c>
      <c r="I19" s="16">
        <f>H19</f>
        <v>53859.65</v>
      </c>
    </row>
    <row r="21" spans="1:9" ht="30.75" customHeight="1">
      <c r="A21" s="67" t="s">
        <v>88</v>
      </c>
      <c r="B21" s="68"/>
      <c r="C21" s="68"/>
      <c r="D21" s="68"/>
      <c r="E21" s="68"/>
      <c r="F21" s="68"/>
      <c r="G21" s="68"/>
      <c r="H21" s="68"/>
      <c r="I21" s="68"/>
    </row>
    <row r="22" spans="1:9" ht="30">
      <c r="A22" s="9" t="s">
        <v>12</v>
      </c>
      <c r="B22" s="69" t="s">
        <v>13</v>
      </c>
      <c r="C22" s="70"/>
      <c r="D22" s="70"/>
      <c r="E22" s="71"/>
      <c r="F22" s="9" t="s">
        <v>14</v>
      </c>
      <c r="G22" s="25" t="s">
        <v>92</v>
      </c>
      <c r="H22" s="25" t="s">
        <v>93</v>
      </c>
      <c r="I22" s="9" t="s">
        <v>30</v>
      </c>
    </row>
    <row r="23" spans="1:11" ht="31.5" customHeight="1">
      <c r="A23" s="17">
        <v>1</v>
      </c>
      <c r="B23" s="64" t="s">
        <v>19</v>
      </c>
      <c r="C23" s="65"/>
      <c r="D23" s="65"/>
      <c r="E23" s="66"/>
      <c r="F23" s="6" t="s">
        <v>35</v>
      </c>
      <c r="G23" s="13">
        <f>163599+4200</f>
        <v>167799</v>
      </c>
      <c r="H23" s="19">
        <f>245398.5+4200</f>
        <v>249598.5</v>
      </c>
      <c r="I23" s="13">
        <f>G23-H23</f>
        <v>-81799.5</v>
      </c>
      <c r="K23" s="21"/>
    </row>
    <row r="24" spans="1:9" ht="30.75" customHeight="1">
      <c r="A24" s="72" t="s">
        <v>90</v>
      </c>
      <c r="B24" s="72"/>
      <c r="C24" s="72"/>
      <c r="D24" s="72"/>
      <c r="E24" s="72"/>
      <c r="F24" s="72"/>
      <c r="G24" s="72"/>
      <c r="H24" s="72"/>
      <c r="I24" s="72"/>
    </row>
    <row r="25" spans="1:9" ht="38.25" customHeight="1">
      <c r="A25" s="72" t="s">
        <v>98</v>
      </c>
      <c r="B25" s="72"/>
      <c r="C25" s="72"/>
      <c r="D25" s="72"/>
      <c r="E25" s="72"/>
      <c r="F25" s="72"/>
      <c r="G25" s="72"/>
      <c r="H25" s="72"/>
      <c r="I25" s="72"/>
    </row>
    <row r="26" spans="1:9" s="26" customFormat="1" ht="36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</row>
    <row r="27" ht="14.25" customHeight="1"/>
    <row r="28" spans="1:9" ht="31.5" customHeight="1">
      <c r="A28" s="9" t="s">
        <v>12</v>
      </c>
      <c r="B28" s="33" t="s">
        <v>37</v>
      </c>
      <c r="C28" s="33"/>
      <c r="D28" s="33"/>
      <c r="E28" s="33"/>
      <c r="F28" s="33"/>
      <c r="G28" s="33"/>
      <c r="H28" s="33" t="s">
        <v>38</v>
      </c>
      <c r="I28" s="33"/>
    </row>
    <row r="29" spans="1:9" ht="15">
      <c r="A29" s="4" t="s">
        <v>21</v>
      </c>
      <c r="B29" s="35" t="s">
        <v>39</v>
      </c>
      <c r="C29" s="36"/>
      <c r="D29" s="36"/>
      <c r="E29" s="36"/>
      <c r="F29" s="36"/>
      <c r="G29" s="37"/>
      <c r="H29" s="31">
        <v>171989.03</v>
      </c>
      <c r="I29" s="31"/>
    </row>
    <row r="30" spans="1:9" ht="15">
      <c r="A30" s="29" t="s">
        <v>40</v>
      </c>
      <c r="B30" s="30" t="s">
        <v>45</v>
      </c>
      <c r="C30" s="30"/>
      <c r="D30" s="30"/>
      <c r="E30" s="30"/>
      <c r="F30" s="30"/>
      <c r="G30" s="30"/>
      <c r="H30" s="31">
        <f>SUM(H32:I34)</f>
        <v>28800.18</v>
      </c>
      <c r="I30" s="31"/>
    </row>
    <row r="31" spans="1:9" ht="15">
      <c r="A31" s="29"/>
      <c r="B31" s="30"/>
      <c r="C31" s="30"/>
      <c r="D31" s="30"/>
      <c r="E31" s="30"/>
      <c r="F31" s="30"/>
      <c r="G31" s="30"/>
      <c r="H31" s="31"/>
      <c r="I31" s="31"/>
    </row>
    <row r="32" spans="1:9" ht="15">
      <c r="A32" s="5" t="s">
        <v>23</v>
      </c>
      <c r="B32" s="47" t="s">
        <v>41</v>
      </c>
      <c r="C32" s="47"/>
      <c r="D32" s="47"/>
      <c r="E32" s="47"/>
      <c r="F32" s="47"/>
      <c r="G32" s="47"/>
      <c r="H32" s="45">
        <v>28016.71</v>
      </c>
      <c r="I32" s="45"/>
    </row>
    <row r="33" spans="1:9" ht="15">
      <c r="A33" s="22" t="s">
        <v>24</v>
      </c>
      <c r="B33" s="49" t="s">
        <v>42</v>
      </c>
      <c r="C33" s="50"/>
      <c r="D33" s="50"/>
      <c r="E33" s="50"/>
      <c r="F33" s="50"/>
      <c r="G33" s="51"/>
      <c r="H33" s="45">
        <v>783.47</v>
      </c>
      <c r="I33" s="45"/>
    </row>
    <row r="34" spans="1:9" ht="15" hidden="1">
      <c r="A34" s="22" t="s">
        <v>43</v>
      </c>
      <c r="B34" s="49" t="s">
        <v>44</v>
      </c>
      <c r="C34" s="50"/>
      <c r="D34" s="50"/>
      <c r="E34" s="50"/>
      <c r="F34" s="50"/>
      <c r="G34" s="51"/>
      <c r="H34" s="45">
        <v>0</v>
      </c>
      <c r="I34" s="45"/>
    </row>
    <row r="35" spans="1:9" ht="15">
      <c r="A35" s="52" t="s">
        <v>22</v>
      </c>
      <c r="B35" s="55" t="s">
        <v>46</v>
      </c>
      <c r="C35" s="56"/>
      <c r="D35" s="56"/>
      <c r="E35" s="56"/>
      <c r="F35" s="56"/>
      <c r="G35" s="57"/>
      <c r="H35" s="31">
        <f>SUM(H38:I43)</f>
        <v>95125.02</v>
      </c>
      <c r="I35" s="31"/>
    </row>
    <row r="36" spans="1:9" ht="15">
      <c r="A36" s="53"/>
      <c r="B36" s="58"/>
      <c r="C36" s="59"/>
      <c r="D36" s="59"/>
      <c r="E36" s="59"/>
      <c r="F36" s="59"/>
      <c r="G36" s="60"/>
      <c r="H36" s="31"/>
      <c r="I36" s="31"/>
    </row>
    <row r="37" spans="1:9" ht="15">
      <c r="A37" s="54"/>
      <c r="B37" s="61"/>
      <c r="C37" s="62"/>
      <c r="D37" s="62"/>
      <c r="E37" s="62"/>
      <c r="F37" s="62"/>
      <c r="G37" s="63"/>
      <c r="H37" s="31"/>
      <c r="I37" s="31"/>
    </row>
    <row r="38" spans="1:9" ht="15">
      <c r="A38" s="5" t="s">
        <v>25</v>
      </c>
      <c r="B38" s="47" t="s">
        <v>47</v>
      </c>
      <c r="C38" s="47"/>
      <c r="D38" s="47"/>
      <c r="E38" s="47"/>
      <c r="F38" s="47"/>
      <c r="G38" s="47"/>
      <c r="H38" s="45">
        <v>15534.49</v>
      </c>
      <c r="I38" s="45"/>
    </row>
    <row r="39" spans="1:9" ht="15">
      <c r="A39" s="5" t="s">
        <v>26</v>
      </c>
      <c r="B39" s="47" t="s">
        <v>48</v>
      </c>
      <c r="C39" s="47"/>
      <c r="D39" s="47"/>
      <c r="E39" s="47"/>
      <c r="F39" s="47"/>
      <c r="G39" s="47"/>
      <c r="H39" s="45">
        <f>H38</f>
        <v>15534.49</v>
      </c>
      <c r="I39" s="45"/>
    </row>
    <row r="40" spans="1:9" ht="15">
      <c r="A40" s="5" t="s">
        <v>27</v>
      </c>
      <c r="B40" s="47" t="s">
        <v>49</v>
      </c>
      <c r="C40" s="47"/>
      <c r="D40" s="47"/>
      <c r="E40" s="47"/>
      <c r="F40" s="47"/>
      <c r="G40" s="47"/>
      <c r="H40" s="45">
        <v>16089.3</v>
      </c>
      <c r="I40" s="45"/>
    </row>
    <row r="41" spans="1:9" ht="15">
      <c r="A41" s="6" t="s">
        <v>51</v>
      </c>
      <c r="B41" s="44" t="s">
        <v>50</v>
      </c>
      <c r="C41" s="44"/>
      <c r="D41" s="44"/>
      <c r="E41" s="44"/>
      <c r="F41" s="44"/>
      <c r="G41" s="44"/>
      <c r="H41" s="45">
        <f>H40</f>
        <v>16089.3</v>
      </c>
      <c r="I41" s="45"/>
    </row>
    <row r="42" spans="1:9" ht="15">
      <c r="A42" s="11" t="s">
        <v>52</v>
      </c>
      <c r="B42" s="49" t="s">
        <v>53</v>
      </c>
      <c r="C42" s="50"/>
      <c r="D42" s="50"/>
      <c r="E42" s="50"/>
      <c r="F42" s="50"/>
      <c r="G42" s="51"/>
      <c r="H42" s="45">
        <f>H40</f>
        <v>16089.3</v>
      </c>
      <c r="I42" s="45"/>
    </row>
    <row r="43" spans="1:9" ht="15">
      <c r="A43" s="11" t="s">
        <v>54</v>
      </c>
      <c r="B43" s="49" t="s">
        <v>55</v>
      </c>
      <c r="C43" s="50"/>
      <c r="D43" s="50"/>
      <c r="E43" s="50"/>
      <c r="F43" s="50"/>
      <c r="G43" s="51"/>
      <c r="H43" s="45">
        <v>15788.14</v>
      </c>
      <c r="I43" s="45"/>
    </row>
    <row r="44" spans="1:9" s="1" customFormat="1" ht="15">
      <c r="A44" s="8" t="s">
        <v>28</v>
      </c>
      <c r="B44" s="35" t="s">
        <v>56</v>
      </c>
      <c r="C44" s="36"/>
      <c r="D44" s="36"/>
      <c r="E44" s="36"/>
      <c r="F44" s="36"/>
      <c r="G44" s="37"/>
      <c r="H44" s="31">
        <v>6300</v>
      </c>
      <c r="I44" s="31"/>
    </row>
    <row r="45" spans="1:11" s="1" customFormat="1" ht="15">
      <c r="A45" s="4" t="s">
        <v>29</v>
      </c>
      <c r="B45" s="35" t="s">
        <v>57</v>
      </c>
      <c r="C45" s="36"/>
      <c r="D45" s="36"/>
      <c r="E45" s="36"/>
      <c r="F45" s="36"/>
      <c r="G45" s="37"/>
      <c r="H45" s="31">
        <v>47926.37</v>
      </c>
      <c r="I45" s="31"/>
      <c r="K45" s="23"/>
    </row>
    <row r="46" spans="1:9" ht="15" customHeight="1">
      <c r="A46" s="2" t="s">
        <v>59</v>
      </c>
      <c r="B46" s="73" t="s">
        <v>58</v>
      </c>
      <c r="C46" s="74"/>
      <c r="D46" s="74"/>
      <c r="E46" s="74"/>
      <c r="F46" s="74"/>
      <c r="G46" s="75"/>
      <c r="H46" s="31">
        <v>2846.54</v>
      </c>
      <c r="I46" s="31"/>
    </row>
    <row r="47" spans="1:9" ht="29.25" customHeight="1">
      <c r="A47" s="2" t="s">
        <v>60</v>
      </c>
      <c r="B47" s="73" t="s">
        <v>62</v>
      </c>
      <c r="C47" s="74"/>
      <c r="D47" s="74"/>
      <c r="E47" s="74"/>
      <c r="F47" s="74"/>
      <c r="G47" s="75"/>
      <c r="H47" s="31">
        <f>SUM(H48:I50)</f>
        <v>102102.08</v>
      </c>
      <c r="I47" s="31"/>
    </row>
    <row r="48" spans="1:9" ht="15">
      <c r="A48" s="6" t="s">
        <v>63</v>
      </c>
      <c r="B48" s="49" t="s">
        <v>64</v>
      </c>
      <c r="C48" s="50"/>
      <c r="D48" s="50"/>
      <c r="E48" s="50"/>
      <c r="F48" s="50"/>
      <c r="G48" s="51"/>
      <c r="H48" s="45">
        <v>83298.19</v>
      </c>
      <c r="I48" s="45"/>
    </row>
    <row r="49" spans="1:9" ht="15">
      <c r="A49" s="10" t="s">
        <v>65</v>
      </c>
      <c r="B49" s="49" t="s">
        <v>66</v>
      </c>
      <c r="C49" s="50"/>
      <c r="D49" s="50"/>
      <c r="E49" s="50"/>
      <c r="F49" s="50"/>
      <c r="G49" s="51"/>
      <c r="H49" s="45">
        <v>8262.63</v>
      </c>
      <c r="I49" s="45"/>
    </row>
    <row r="50" spans="1:9" ht="15">
      <c r="A50" s="24" t="s">
        <v>67</v>
      </c>
      <c r="B50" s="49" t="s">
        <v>68</v>
      </c>
      <c r="C50" s="50"/>
      <c r="D50" s="50"/>
      <c r="E50" s="50"/>
      <c r="F50" s="50"/>
      <c r="G50" s="51"/>
      <c r="H50" s="45">
        <v>10541.26</v>
      </c>
      <c r="I50" s="45"/>
    </row>
    <row r="51" spans="1:9" ht="15">
      <c r="A51" s="2" t="s">
        <v>61</v>
      </c>
      <c r="B51" s="73" t="s">
        <v>69</v>
      </c>
      <c r="C51" s="74"/>
      <c r="D51" s="74"/>
      <c r="E51" s="74"/>
      <c r="F51" s="74"/>
      <c r="G51" s="75"/>
      <c r="H51" s="31">
        <v>7489.12</v>
      </c>
      <c r="I51" s="31"/>
    </row>
    <row r="52" spans="1:9" s="1" customFormat="1" ht="15">
      <c r="A52" s="77" t="s">
        <v>32</v>
      </c>
      <c r="B52" s="77"/>
      <c r="C52" s="77"/>
      <c r="D52" s="77"/>
      <c r="E52" s="77"/>
      <c r="F52" s="77"/>
      <c r="G52" s="77"/>
      <c r="H52" s="78">
        <f>H29+H30+H35+H44+H45+H46+H47+H51</f>
        <v>462578.33999999997</v>
      </c>
      <c r="I52" s="78"/>
    </row>
    <row r="54" spans="1:9" ht="15">
      <c r="A54" s="79" t="s">
        <v>94</v>
      </c>
      <c r="B54" s="34"/>
      <c r="C54" s="34"/>
      <c r="D54" s="34"/>
      <c r="E54" s="34"/>
      <c r="F54" s="34"/>
      <c r="G54" s="34"/>
      <c r="H54" s="34"/>
      <c r="I54" s="34"/>
    </row>
    <row r="55" spans="1:9" ht="46.5" customHeight="1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">
      <c r="A56" s="34" t="s">
        <v>70</v>
      </c>
      <c r="B56" s="34"/>
      <c r="C56" s="34"/>
      <c r="D56" s="34"/>
      <c r="E56" s="34"/>
      <c r="F56" s="34"/>
      <c r="G56" s="34"/>
      <c r="H56" s="34"/>
      <c r="I56" s="34"/>
    </row>
    <row r="57" spans="1:9" ht="15">
      <c r="A57" s="34"/>
      <c r="B57" s="34"/>
      <c r="C57" s="34"/>
      <c r="D57" s="34"/>
      <c r="E57" s="34"/>
      <c r="F57" s="34"/>
      <c r="G57" s="34"/>
      <c r="H57" s="34"/>
      <c r="I57" s="34"/>
    </row>
    <row r="59" spans="1:9" ht="15">
      <c r="A59" s="40" t="s">
        <v>71</v>
      </c>
      <c r="B59" s="40"/>
      <c r="C59" s="40"/>
      <c r="D59" s="40"/>
      <c r="E59" s="40"/>
      <c r="F59" s="40"/>
      <c r="G59" s="40"/>
      <c r="H59" s="40"/>
      <c r="I59" s="40"/>
    </row>
    <row r="61" spans="1:9" ht="15">
      <c r="A61" s="1" t="s">
        <v>95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76" t="s">
        <v>96</v>
      </c>
      <c r="B62" s="76"/>
      <c r="C62" s="76"/>
      <c r="D62" s="76"/>
      <c r="E62" s="76"/>
      <c r="F62" s="76"/>
      <c r="G62" s="76"/>
      <c r="H62" s="76"/>
      <c r="I62" s="76"/>
    </row>
    <row r="63" spans="1:9" ht="33" customHeight="1">
      <c r="A63" s="72" t="s">
        <v>97</v>
      </c>
      <c r="B63" s="72"/>
      <c r="C63" s="72"/>
      <c r="D63" s="72"/>
      <c r="E63" s="72"/>
      <c r="F63" s="72"/>
      <c r="G63" s="72"/>
      <c r="H63" s="72"/>
      <c r="I63" s="72"/>
    </row>
    <row r="65" spans="1:9" ht="15">
      <c r="A65" s="77" t="s">
        <v>79</v>
      </c>
      <c r="B65" s="77"/>
      <c r="C65" s="77"/>
      <c r="D65" s="77"/>
      <c r="E65" s="77"/>
      <c r="F65" s="77"/>
      <c r="G65" s="77" t="s">
        <v>72</v>
      </c>
      <c r="H65" s="77"/>
      <c r="I65" s="77"/>
    </row>
    <row r="66" spans="1:9" ht="15">
      <c r="A66" s="77" t="s">
        <v>89</v>
      </c>
      <c r="B66" s="77"/>
      <c r="C66" s="77"/>
      <c r="D66" s="77"/>
      <c r="E66" s="77"/>
      <c r="F66" s="77"/>
      <c r="G66" s="78">
        <v>43459</v>
      </c>
      <c r="H66" s="78"/>
      <c r="I66" s="78"/>
    </row>
    <row r="68" spans="1:9" ht="15">
      <c r="A68" s="40" t="s">
        <v>73</v>
      </c>
      <c r="B68" s="40"/>
      <c r="C68" s="40"/>
      <c r="D68" s="40"/>
      <c r="E68" s="40"/>
      <c r="F68" s="40"/>
      <c r="G68" s="40"/>
      <c r="H68" s="40"/>
      <c r="I68" s="40"/>
    </row>
    <row r="69" ht="15">
      <c r="A69" s="7" t="s">
        <v>74</v>
      </c>
    </row>
    <row r="70" spans="1:9" ht="36.75" customHeight="1">
      <c r="A70" s="80" t="s">
        <v>91</v>
      </c>
      <c r="B70" s="81"/>
      <c r="C70" s="81"/>
      <c r="D70" s="81"/>
      <c r="E70" s="81"/>
      <c r="F70" s="81"/>
      <c r="G70" s="81"/>
      <c r="H70" s="81"/>
      <c r="I70" s="81"/>
    </row>
    <row r="72" spans="1:9" ht="77.25" customHeight="1">
      <c r="A72" s="79" t="s">
        <v>80</v>
      </c>
      <c r="B72" s="34"/>
      <c r="C72" s="34"/>
      <c r="D72" s="34"/>
      <c r="E72" s="34"/>
      <c r="F72" s="34"/>
      <c r="G72" s="34"/>
      <c r="H72" s="34"/>
      <c r="I72" s="34"/>
    </row>
    <row r="73" spans="1:9" ht="45" customHeight="1">
      <c r="A73" s="79" t="s">
        <v>81</v>
      </c>
      <c r="B73" s="34"/>
      <c r="C73" s="34"/>
      <c r="D73" s="34"/>
      <c r="E73" s="34"/>
      <c r="F73" s="34"/>
      <c r="G73" s="34"/>
      <c r="H73" s="34"/>
      <c r="I73" s="34"/>
    </row>
    <row r="74" spans="1:9" ht="30" customHeight="1">
      <c r="A74" s="34" t="s">
        <v>75</v>
      </c>
      <c r="B74" s="34"/>
      <c r="C74" s="34"/>
      <c r="D74" s="34"/>
      <c r="E74" s="34"/>
      <c r="F74" s="34"/>
      <c r="G74" s="34"/>
      <c r="H74" s="34"/>
      <c r="I74" s="34"/>
    </row>
    <row r="75" spans="1:9" s="12" customFormat="1" ht="60.75" customHeight="1">
      <c r="A75" s="34" t="s">
        <v>76</v>
      </c>
      <c r="B75" s="34"/>
      <c r="C75" s="34"/>
      <c r="D75" s="34"/>
      <c r="E75" s="34"/>
      <c r="F75" s="34"/>
      <c r="G75" s="34"/>
      <c r="H75" s="34"/>
      <c r="I75" s="34"/>
    </row>
    <row r="79" spans="1:9" ht="15">
      <c r="A79" s="40" t="s">
        <v>77</v>
      </c>
      <c r="B79" s="40"/>
      <c r="C79" s="40"/>
      <c r="D79" s="40"/>
      <c r="E79" s="40"/>
      <c r="F79" s="40"/>
      <c r="G79" s="40"/>
      <c r="H79" s="40"/>
      <c r="I79" s="40"/>
    </row>
  </sheetData>
  <sheetProtection/>
  <mergeCells count="81">
    <mergeCell ref="A73:I73"/>
    <mergeCell ref="A74:I74"/>
    <mergeCell ref="A75:I75"/>
    <mergeCell ref="A79:I79"/>
    <mergeCell ref="A65:F65"/>
    <mergeCell ref="G65:I65"/>
    <mergeCell ref="A66:F66"/>
    <mergeCell ref="G66:I66"/>
    <mergeCell ref="A68:I68"/>
    <mergeCell ref="A72:I72"/>
    <mergeCell ref="A70:I70"/>
    <mergeCell ref="A63:I63"/>
    <mergeCell ref="A62:I62"/>
    <mergeCell ref="B48:G48"/>
    <mergeCell ref="B49:G49"/>
    <mergeCell ref="B50:G50"/>
    <mergeCell ref="B51:G51"/>
    <mergeCell ref="H48:I48"/>
    <mergeCell ref="H49:I49"/>
    <mergeCell ref="H50:I50"/>
    <mergeCell ref="H51:I51"/>
    <mergeCell ref="A52:G52"/>
    <mergeCell ref="H52:I52"/>
    <mergeCell ref="A54:I55"/>
    <mergeCell ref="A56:I57"/>
    <mergeCell ref="A59:I59"/>
    <mergeCell ref="H45:I45"/>
    <mergeCell ref="H46:I46"/>
    <mergeCell ref="B45:G45"/>
    <mergeCell ref="B46:G46"/>
    <mergeCell ref="B47:G47"/>
    <mergeCell ref="H47:I47"/>
    <mergeCell ref="B44:G44"/>
    <mergeCell ref="B42:G42"/>
    <mergeCell ref="B43:G43"/>
    <mergeCell ref="H42:I42"/>
    <mergeCell ref="H43:I43"/>
    <mergeCell ref="H44:I44"/>
    <mergeCell ref="H35:I37"/>
    <mergeCell ref="B17:E17"/>
    <mergeCell ref="B18:E18"/>
    <mergeCell ref="A21:I21"/>
    <mergeCell ref="B22:E22"/>
    <mergeCell ref="B23:E23"/>
    <mergeCell ref="A24:I24"/>
    <mergeCell ref="B34:G34"/>
    <mergeCell ref="H34:I34"/>
    <mergeCell ref="B32:G32"/>
    <mergeCell ref="H32:I32"/>
    <mergeCell ref="A25:I25"/>
    <mergeCell ref="B41:G41"/>
    <mergeCell ref="H41:I41"/>
    <mergeCell ref="B15:E15"/>
    <mergeCell ref="B16:E16"/>
    <mergeCell ref="B38:G38"/>
    <mergeCell ref="H38:I38"/>
    <mergeCell ref="B39:G39"/>
    <mergeCell ref="H39:I39"/>
    <mergeCell ref="B40:G40"/>
    <mergeCell ref="H40:I40"/>
    <mergeCell ref="A26:I26"/>
    <mergeCell ref="H28:I28"/>
    <mergeCell ref="B33:G33"/>
    <mergeCell ref="H33:I33"/>
    <mergeCell ref="A35:A37"/>
    <mergeCell ref="B35:G37"/>
    <mergeCell ref="A14:I14"/>
    <mergeCell ref="A30:A31"/>
    <mergeCell ref="B30:G31"/>
    <mergeCell ref="H30:I31"/>
    <mergeCell ref="A1:I1"/>
    <mergeCell ref="B28:G28"/>
    <mergeCell ref="A2:I2"/>
    <mergeCell ref="B29:G29"/>
    <mergeCell ref="H29:I29"/>
    <mergeCell ref="A4:I4"/>
    <mergeCell ref="A7:I7"/>
    <mergeCell ref="A5:I5"/>
    <mergeCell ref="A6:I6"/>
    <mergeCell ref="B19:E19"/>
    <mergeCell ref="A8:I8"/>
  </mergeCells>
  <printOptions/>
  <pageMargins left="1.02" right="0.3937007874015748" top="0.31496062992125984" bottom="0.31496062992125984" header="0.31496062992125984" footer="0.31496062992125984"/>
  <pageSetup fitToHeight="2" fitToWidth="2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2016-04-01T09:09:53Z</dcterms:modified>
  <cp:category/>
  <cp:version/>
  <cp:contentType/>
  <cp:contentStatus/>
</cp:coreProperties>
</file>